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501A8E7F-EC3F-4917-A2B2-0886C6FA7EF4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ire" sheetId="6" r:id="rId1"/>
    <sheet name="Exemple" sheetId="7" r:id="rId2"/>
    <sheet name="Calcul" sheetId="2" r:id="rId3"/>
  </sheets>
  <definedNames>
    <definedName name="_xlnm.Print_Area" localSheetId="1">Exemple!$A$1:$AD$127</definedName>
    <definedName name="_xlnm.Print_Area" localSheetId="0">Formulaire!$A$1:$AD$127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1" i="7" l="1"/>
  <c r="E160" i="7"/>
  <c r="E159" i="7"/>
  <c r="E158" i="7"/>
  <c r="E157" i="7"/>
  <c r="E156" i="7"/>
  <c r="E155" i="7"/>
  <c r="E154" i="7"/>
  <c r="E153" i="7"/>
  <c r="AB94" i="7"/>
  <c r="AA11" i="7"/>
  <c r="AA12" i="7"/>
  <c r="S62" i="7"/>
  <c r="E62" i="7"/>
  <c r="S33" i="7"/>
  <c r="E33" i="7"/>
  <c r="E161" i="6"/>
  <c r="E160" i="6"/>
  <c r="E159" i="6"/>
  <c r="E158" i="6"/>
  <c r="E157" i="6"/>
  <c r="E156" i="6"/>
  <c r="E155" i="6"/>
  <c r="E154" i="6"/>
  <c r="E153" i="6"/>
  <c r="AB94" i="6"/>
  <c r="AA11" i="6"/>
  <c r="S62" i="6"/>
  <c r="E62" i="6"/>
  <c r="S33" i="6"/>
  <c r="E33" i="6"/>
  <c r="AA12" i="6"/>
  <c r="C29" i="2"/>
  <c r="C31" i="2"/>
  <c r="C30" i="2"/>
  <c r="C25" i="2"/>
  <c r="C24" i="2"/>
  <c r="C18" i="2"/>
  <c r="C33" i="2"/>
  <c r="C32" i="2"/>
  <c r="C13" i="2"/>
  <c r="D13" i="2"/>
  <c r="D12" i="2"/>
  <c r="D11" i="2"/>
  <c r="D10" i="2"/>
  <c r="C12" i="2"/>
  <c r="C11" i="2"/>
  <c r="C10" i="2"/>
  <c r="C19" i="2"/>
  <c r="D14" i="2"/>
  <c r="C14" i="2"/>
  <c r="D9" i="2"/>
  <c r="C9" i="2"/>
  <c r="C20" i="2"/>
  <c r="C26" i="2"/>
  <c r="C27" i="2"/>
</calcChain>
</file>

<file path=xl/sharedStrings.xml><?xml version="1.0" encoding="utf-8"?>
<sst xmlns="http://schemas.openxmlformats.org/spreadsheetml/2006/main" count="300" uniqueCount="131">
  <si>
    <t>Anderes</t>
  </si>
  <si>
    <t>Fax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</si>
  <si>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</si>
  <si>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</si>
  <si>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</si>
  <si>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</si>
  <si>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</si>
  <si>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</si>
  <si>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</si>
  <si>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</si>
  <si>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</si>
  <si>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</si>
  <si>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</si>
  <si>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</si>
  <si>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</si>
  <si>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</si>
  <si>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</si>
  <si>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</si>
  <si>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</si>
  <si>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</si>
  <si>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</si>
  <si>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</si>
  <si>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</si>
  <si>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</si>
  <si>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</si>
  <si>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</si>
  <si>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</si>
  <si>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</si>
  <si>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</si>
  <si>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</si>
  <si>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</si>
  <si>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</si>
  <si>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</si>
  <si>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</si>
  <si>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</si>
  <si>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</si>
  <si>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</si>
  <si>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</si>
  <si>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</si>
  <si>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</si>
  <si>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</si>
  <si>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</si>
  <si>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</si>
  <si>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</si>
  <si>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Affectation par les cantons des bénéfices nets des loteries et paris sportifs à des buts d’utilité publique</t>
  </si>
  <si>
    <t>Cadre légal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</si>
  <si>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</si>
  <si>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La procédure, les organes compétents et les critères d’attribution sont définis par les dispositions suivantes (art. 127, al. 1, LJAr):</t>
  </si>
  <si>
    <r>
      <rPr>
        <b/>
        <sz val="16"/>
        <color theme="1"/>
        <rFont val="Arial"/>
        <family val="2"/>
      </rPr>
      <t>Fonds perçus et total des dépenses 2019</t>
    </r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</si>
  <si>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</si>
  <si>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</si>
  <si>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t>Total des dépenses du canton en 2019</t>
  </si>
  <si>
    <r>
      <rPr>
        <sz val="12"/>
        <color theme="0"/>
        <rFont val="Arial"/>
        <family val="2"/>
      </rPr>
      <t>Différence</t>
    </r>
  </si>
  <si>
    <t xml:space="preserve">Si vous avez rempli la ligne « Autres produits », veuillez décrire ici de quels produits il s’agit (en style télégraphique). </t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</si>
  <si>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</si>
  <si>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</si>
  <si>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Niveau du fonds le 01.01.2019</t>
    </r>
  </si>
  <si>
    <r>
      <rPr>
        <sz val="12"/>
        <color theme="0"/>
        <rFont val="Arial"/>
        <family val="2"/>
      </rPr>
      <t>Niveau du fonds le 31.12.2019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</si>
  <si>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</si>
  <si>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</si>
  <si>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</si>
  <si>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</si>
  <si>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t>Organe d’attribution</t>
  </si>
  <si>
    <t>Nombre de contributions</t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</si>
  <si>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</si>
  <si>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</si>
  <si>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</si>
  <si>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</si>
  <si>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</si>
  <si>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</si>
  <si>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</si>
  <si>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</si>
  <si>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</si>
  <si>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</si>
  <si>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</si>
  <si>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sz val="12"/>
        <color theme="1"/>
        <rFont val="Arial"/>
        <family val="2"/>
      </rPr>
      <t>Si oui: veuillez décrire brièvement les cas en question:</t>
    </r>
  </si>
  <si>
    <t>Culture</t>
  </si>
  <si>
    <t>Environnement et aide au
développement</t>
  </si>
  <si>
    <r>
      <rPr>
        <b/>
        <sz val="12"/>
        <color theme="1"/>
        <rFont val="Arial"/>
        <family val="2"/>
      </rPr>
      <t>Formation et 
recherche</t>
    </r>
  </si>
  <si>
    <r>
      <rPr>
        <b/>
        <sz val="16"/>
        <color theme="1"/>
        <rFont val="Arial"/>
        <family val="2"/>
      </rPr>
      <t>Aspects quantitatifs</t>
    </r>
  </si>
  <si>
    <r>
      <rPr>
        <b/>
        <sz val="16"/>
        <color theme="1"/>
        <rFont val="Arial"/>
        <family val="2"/>
      </rPr>
      <t>Contrôle par les organes cantonaux de contrôle</t>
    </r>
  </si>
  <si>
    <t>Formation et recherche</t>
  </si>
  <si>
    <t>Contact</t>
  </si>
  <si>
    <t>Le contrôle est effectué :</t>
  </si>
  <si>
    <t>Charges d’exploitation</t>
  </si>
  <si>
    <t>Fortune librement disponible le 01.01.2019</t>
  </si>
  <si>
    <t>Fortune librement disponible le 31.12.2019</t>
  </si>
  <si>
    <t>Différence (niveau du fonds au 31.12 moins niveau du fonds au 01.01)</t>
  </si>
  <si>
    <t>Le fonds est-il exclusivement alimenté par les fonds issus des loteries?</t>
  </si>
  <si>
    <t>En cas de réponse négative, veuillez indiquer le montant qui ne provenait pas des loteries au cours de l’année considérée:</t>
  </si>
  <si>
    <t>Durant l'exercice en cours, avez-vous dû annuler des contributions dont un contrôle ordinaire ou extraordinaire aurait permis de constater une irrégularité juridique ou autre?</t>
  </si>
  <si>
    <t>Conservation du patrimoine</t>
  </si>
  <si>
    <t>Action sociale</t>
  </si>
  <si>
    <t>Jeunesse et éducation</t>
  </si>
  <si>
    <t>Santé et handicap</t>
  </si>
  <si>
    <t>Autres projets d’utilité publique</t>
  </si>
  <si>
    <t>Commentaires (facultatifs)</t>
  </si>
  <si>
    <t>Responsable du fond</t>
  </si>
  <si>
    <t>Jean</t>
  </si>
  <si>
    <t>Durand</t>
  </si>
  <si>
    <t>Département modèle</t>
  </si>
  <si>
    <t>jean.durand@x.ch</t>
  </si>
  <si>
    <t>Base légale cantonale  XY art. B</t>
  </si>
  <si>
    <t>Base légale cantonale XY art. Z</t>
  </si>
  <si>
    <t>Le montant susmentionné de CHF 2000.-- correspond à un remboursement.</t>
  </si>
  <si>
    <t>Compétence jusqu’au
montant maximum 
(le cas échéant; en CHF)</t>
  </si>
  <si>
    <t>Fonds de loterie Canton X</t>
  </si>
  <si>
    <t>Fonds du sport Canton X</t>
  </si>
  <si>
    <t>Service des affaires culturelles et sociales</t>
  </si>
  <si>
    <t>Conseil d'Etat</t>
  </si>
  <si>
    <t>Grand Conseil</t>
  </si>
  <si>
    <t>Contrôle des finances (coordonnées XY…)</t>
  </si>
  <si>
    <t xml:space="preserve">Département de la culture et du sport </t>
  </si>
  <si>
    <t>Deux attributions ont donné lieu à remboursement. Dans le cas X, il s'agissait d'un manquement du bénéficiaire, plus précisément, …</t>
  </si>
  <si>
    <t>jusqu'à 10'000</t>
  </si>
  <si>
    <t>jusqu'à 100'000</t>
  </si>
  <si>
    <t>&gt;100'000</t>
  </si>
  <si>
    <t>&gt;10'000</t>
  </si>
  <si>
    <t>Montants dépensés par domaine (en CHF)</t>
  </si>
  <si>
    <t>FR</t>
  </si>
  <si>
    <t>Commission cantonale de la Loterie Romande pour la culture et le social</t>
  </si>
  <si>
    <t xml:space="preserve">Rue du Centre </t>
  </si>
  <si>
    <t>Villars-sur-Glâne</t>
  </si>
  <si>
    <t>www.entraide.ch</t>
  </si>
  <si>
    <t>Règlement concernant la répartition des bénéfices nets de la Société de la loterie de la Suisse romande revenant au canton de Fribourg pour la culture et le social (RSF 958.31)</t>
  </si>
  <si>
    <t>Législation en cours d'adaptation. En fait, les affectations sont déjà publiées depuis plusieurs années sur le site internet de la LoRo et un fascicule est édité.</t>
  </si>
  <si>
    <t>annulations : 2 cas pour non réalisation et 1 cas pour conditions d'octroi non remplis</t>
  </si>
  <si>
    <t>Fonds de la Loterie romande culture et social</t>
  </si>
  <si>
    <t>Commission cantonale</t>
  </si>
  <si>
    <t>illimitée</t>
  </si>
  <si>
    <t>Inspection cantonale des finances, rue Joseph-Piller 13, 1700 Fribourg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</si>
</sst>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732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2" fillId="2" borderId="0" xfId="0" applyFont="1" applyFill="1" applyAlignment="1">
      <alignment horizontal="left" indent="2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8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4" fillId="5" borderId="0" xfId="0" applyNumberFormat="1" applyFont="1" applyFill="1" applyBorder="1" applyAlignment="1" applyProtection="1"/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3" fontId="1" fillId="0" borderId="18" xfId="0" applyNumberFormat="1" applyFont="1" applyBorder="1" applyProtection="1">
      <protection locked="0"/>
    </xf>
    <xf numFmtId="0" fontId="42" fillId="2" borderId="0" xfId="0" applyFont="1" applyFill="1" applyAlignment="1">
      <alignment horizontal="left" vertical="center"/>
    </xf>
    <xf numFmtId="0" fontId="1" fillId="2" borderId="0" xfId="0" applyFont="1" applyFill="1" applyAlignment="1">
      <alignment wrapText="1"/>
    </xf>
    <xf numFmtId="3" fontId="4" fillId="6" borderId="1" xfId="0" applyNumberFormat="1" applyFont="1" applyFill="1" applyBorder="1" applyAlignment="1" applyProtection="1">
      <alignment wrapText="1"/>
    </xf>
    <xf numFmtId="0" fontId="10" fillId="5" borderId="0" xfId="0" applyFont="1" applyFill="1" applyBorder="1" applyAlignment="1">
      <alignment vertical="center" wrapText="1"/>
    </xf>
    <xf numFmtId="166" fontId="3" fillId="5" borderId="0" xfId="0" applyNumberFormat="1" applyFont="1" applyFill="1" applyBorder="1" applyAlignment="1">
      <alignment wrapText="1"/>
    </xf>
    <xf numFmtId="3" fontId="35" fillId="5" borderId="0" xfId="0" applyNumberFormat="1" applyFont="1" applyFill="1" applyBorder="1" applyAlignment="1" applyProtection="1">
      <alignment wrapText="1"/>
    </xf>
    <xf numFmtId="0" fontId="35" fillId="5" borderId="0" xfId="0" applyFont="1" applyFill="1" applyBorder="1" applyAlignment="1">
      <alignment wrapText="1"/>
    </xf>
    <xf numFmtId="3" fontId="4" fillId="7" borderId="1" xfId="0" applyNumberFormat="1" applyFont="1" applyFill="1" applyBorder="1" applyAlignment="1" applyProtection="1">
      <alignment wrapText="1"/>
    </xf>
    <xf numFmtId="0" fontId="1" fillId="5" borderId="0" xfId="0" applyFont="1" applyFill="1" applyBorder="1" applyAlignment="1">
      <alignment wrapText="1"/>
    </xf>
    <xf numFmtId="3" fontId="32" fillId="5" borderId="0" xfId="0" applyNumberFormat="1" applyFont="1" applyFill="1" applyBorder="1" applyAlignment="1" applyProtection="1">
      <alignment wrapText="1"/>
      <protection locked="0"/>
    </xf>
    <xf numFmtId="166" fontId="35" fillId="5" borderId="0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0" fontId="14" fillId="5" borderId="0" xfId="0" applyFont="1" applyFill="1" applyAlignment="1">
      <alignment horizontal="left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42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29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29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2" fillId="2" borderId="0" xfId="0" applyFont="1" applyFill="1" applyAlignment="1" applyProtection="1">
      <alignment horizontal="left" vertical="center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5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8" fillId="5" borderId="0" xfId="0" applyFont="1" applyFill="1" applyBorder="1" applyAlignment="1" applyProtection="1">
      <protection hidden="1"/>
    </xf>
    <xf numFmtId="3" fontId="32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0" fontId="1" fillId="0" borderId="18" xfId="0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32" fillId="2" borderId="0" xfId="0" applyFont="1" applyFill="1" applyAlignment="1" applyProtection="1">
      <alignment horizontal="left" indent="2"/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protection hidden="1"/>
    </xf>
    <xf numFmtId="0" fontId="22" fillId="2" borderId="0" xfId="0" applyFont="1" applyFill="1" applyAlignment="1" applyProtection="1">
      <protection hidden="1"/>
    </xf>
    <xf numFmtId="0" fontId="21" fillId="5" borderId="0" xfId="0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5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3" fontId="4" fillId="6" borderId="1" xfId="0" applyNumberFormat="1" applyFont="1" applyFill="1" applyBorder="1" applyAlignment="1" applyProtection="1">
      <alignment wrapText="1"/>
      <protection hidden="1"/>
    </xf>
    <xf numFmtId="0" fontId="10" fillId="5" borderId="0" xfId="0" applyFont="1" applyFill="1" applyBorder="1" applyAlignment="1" applyProtection="1">
      <alignment vertical="center" wrapText="1"/>
      <protection hidden="1"/>
    </xf>
    <xf numFmtId="166" fontId="3" fillId="5" borderId="0" xfId="0" applyNumberFormat="1" applyFont="1" applyFill="1" applyBorder="1" applyAlignment="1" applyProtection="1">
      <alignment wrapText="1"/>
      <protection hidden="1"/>
    </xf>
    <xf numFmtId="3" fontId="35" fillId="5" borderId="0" xfId="0" applyNumberFormat="1" applyFont="1" applyFill="1" applyBorder="1" applyAlignment="1" applyProtection="1">
      <alignment wrapText="1"/>
      <protection hidden="1"/>
    </xf>
    <xf numFmtId="0" fontId="35" fillId="5" borderId="0" xfId="0" applyFont="1" applyFill="1" applyBorder="1" applyAlignment="1" applyProtection="1">
      <alignment wrapText="1"/>
      <protection hidden="1"/>
    </xf>
    <xf numFmtId="3" fontId="4" fillId="7" borderId="1" xfId="0" applyNumberFormat="1" applyFont="1" applyFill="1" applyBorder="1" applyAlignment="1" applyProtection="1">
      <alignment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2" fillId="5" borderId="0" xfId="0" applyNumberFormat="1" applyFont="1" applyFill="1" applyBorder="1" applyAlignment="1" applyProtection="1">
      <alignment wrapText="1"/>
      <protection hidden="1"/>
    </xf>
    <xf numFmtId="166" fontId="35" fillId="5" borderId="0" xfId="0" applyNumberFormat="1" applyFont="1" applyFill="1" applyBorder="1" applyAlignment="1" applyProtection="1">
      <alignment wrapText="1"/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3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protection hidden="1"/>
    </xf>
    <xf numFmtId="166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35" fillId="5" borderId="0" xfId="0" applyFont="1" applyFill="1" applyBorder="1" applyAlignment="1" applyProtection="1">
      <alignment vertical="top" wrapText="1"/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3" fillId="4" borderId="9" xfId="0" applyFont="1" applyFill="1" applyBorder="1" applyAlignment="1" applyProtection="1">
      <alignment horizontal="left" vertical="top" wrapText="1"/>
      <protection hidden="1"/>
    </xf>
    <xf numFmtId="0" fontId="3" fillId="4" borderId="14" xfId="0" applyFont="1" applyFill="1" applyBorder="1" applyAlignment="1" applyProtection="1">
      <alignment horizontal="left" vertical="top" wrapText="1"/>
      <protection hidden="1"/>
    </xf>
    <xf numFmtId="0" fontId="3" fillId="4" borderId="8" xfId="0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 applyProtection="1">
      <alignment horizontal="left" vertical="top" wrapText="1"/>
      <protection hidden="1"/>
    </xf>
    <xf numFmtId="0" fontId="3" fillId="4" borderId="5" xfId="0" applyFont="1" applyFill="1" applyBorder="1" applyAlignment="1" applyProtection="1">
      <alignment horizontal="left" vertical="top" wrapText="1"/>
      <protection hidden="1"/>
    </xf>
    <xf numFmtId="0" fontId="3" fillId="4" borderId="13" xfId="0" applyFont="1" applyFill="1" applyBorder="1" applyAlignment="1" applyProtection="1">
      <alignment horizontal="left" vertical="top" wrapText="1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5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2" fillId="5" borderId="0" xfId="0" applyNumberFormat="1" applyFont="1" applyFill="1" applyBorder="1" applyProtection="1">
      <protection hidden="1"/>
    </xf>
    <xf numFmtId="0" fontId="27" fillId="5" borderId="1" xfId="0" applyFont="1" applyFill="1" applyBorder="1" applyAlignment="1" applyProtection="1">
      <alignment horizontal="center" vertical="center"/>
      <protection hidden="1"/>
    </xf>
    <xf numFmtId="0" fontId="27" fillId="5" borderId="1" xfId="0" applyFont="1" applyFill="1" applyBorder="1" applyAlignment="1" applyProtection="1">
      <alignment horizontal="center" vertical="center" wrapText="1"/>
      <protection hidden="1"/>
    </xf>
    <xf numFmtId="166" fontId="2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8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4" fillId="5" borderId="0" xfId="0" applyNumberFormat="1" applyFont="1" applyFill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3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2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2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Protection="1">
      <protection hidden="1"/>
    </xf>
    <xf numFmtId="0" fontId="21" fillId="5" borderId="0" xfId="0" applyFont="1" applyFill="1" applyAlignment="1" applyProtection="1">
      <alignment horizontal="left"/>
      <protection hidden="1"/>
    </xf>
    <xf numFmtId="0" fontId="1" fillId="5" borderId="0" xfId="0" applyFont="1" applyFill="1" applyBorder="1" applyAlignment="1" applyProtection="1">
      <alignment horizontal="left" vertical="top" wrapText="1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26" fillId="7" borderId="14" xfId="0" applyFont="1" applyFill="1" applyBorder="1" applyAlignment="1" applyProtection="1">
      <alignment horizontal="center" vertical="center" wrapText="1"/>
      <protection hidden="1"/>
    </xf>
    <xf numFmtId="0" fontId="26" fillId="7" borderId="8" xfId="0" applyFont="1" applyFill="1" applyBorder="1" applyAlignment="1" applyProtection="1">
      <alignment horizontal="center" vertical="center" wrapText="1"/>
      <protection hidden="1"/>
    </xf>
    <xf numFmtId="0" fontId="26" fillId="7" borderId="0" xfId="0" applyFont="1" applyFill="1" applyBorder="1" applyAlignment="1" applyProtection="1">
      <alignment horizontal="center" vertical="center" wrapText="1"/>
      <protection hidden="1"/>
    </xf>
    <xf numFmtId="0" fontId="26" fillId="7" borderId="1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center"/>
      <protection hidden="1"/>
    </xf>
    <xf numFmtId="0" fontId="32" fillId="5" borderId="14" xfId="0" applyFont="1" applyFill="1" applyBorder="1" applyAlignment="1" applyProtection="1">
      <alignment horizontal="center"/>
      <protection hidden="1"/>
    </xf>
    <xf numFmtId="0" fontId="32" fillId="5" borderId="8" xfId="0" applyFont="1" applyFill="1" applyBorder="1" applyAlignment="1" applyProtection="1">
      <alignment horizontal="center"/>
      <protection hidden="1"/>
    </xf>
    <xf numFmtId="0" fontId="32" fillId="5" borderId="4" xfId="0" applyFont="1" applyFill="1" applyBorder="1" applyAlignment="1" applyProtection="1">
      <alignment horizontal="center"/>
      <protection hidden="1"/>
    </xf>
    <xf numFmtId="0" fontId="32" fillId="5" borderId="0" xfId="0" applyFont="1" applyFill="1" applyBorder="1" applyAlignment="1" applyProtection="1">
      <alignment horizontal="center"/>
      <protection hidden="1"/>
    </xf>
    <xf numFmtId="0" fontId="32" fillId="5" borderId="11" xfId="0" applyFont="1" applyFill="1" applyBorder="1" applyAlignment="1" applyProtection="1">
      <alignment horizontal="center"/>
      <protection hidden="1"/>
    </xf>
    <xf numFmtId="0" fontId="32" fillId="5" borderId="10" xfId="0" applyFont="1" applyFill="1" applyBorder="1" applyAlignment="1" applyProtection="1">
      <alignment horizontal="center"/>
      <protection hidden="1"/>
    </xf>
    <xf numFmtId="0" fontId="32" fillId="5" borderId="5" xfId="0" applyFont="1" applyFill="1" applyBorder="1" applyAlignment="1" applyProtection="1">
      <alignment horizontal="center"/>
      <protection hidden="1"/>
    </xf>
    <xf numFmtId="0" fontId="32" fillId="5" borderId="13" xfId="0" applyFont="1" applyFill="1" applyBorder="1" applyAlignment="1" applyProtection="1">
      <alignment horizontal="center"/>
      <protection hidden="1"/>
    </xf>
    <xf numFmtId="0" fontId="32" fillId="5" borderId="1" xfId="0" applyFont="1" applyFill="1" applyBorder="1" applyAlignment="1" applyProtection="1">
      <alignment horizontal="center" vertical="center"/>
      <protection hidden="1"/>
    </xf>
    <xf numFmtId="0" fontId="32" fillId="5" borderId="19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4" borderId="9" xfId="0" applyFont="1" applyFill="1" applyBorder="1" applyAlignment="1" applyProtection="1">
      <alignment horizontal="left" vertical="top" wrapText="1"/>
      <protection hidden="1"/>
    </xf>
    <xf numFmtId="0" fontId="1" fillId="4" borderId="14" xfId="0" applyFont="1" applyFill="1" applyBorder="1" applyAlignment="1" applyProtection="1">
      <alignment horizontal="left" vertical="top" wrapText="1"/>
      <protection hidden="1"/>
    </xf>
    <xf numFmtId="0" fontId="1" fillId="4" borderId="8" xfId="0" applyFont="1" applyFill="1" applyBorder="1" applyAlignment="1" applyProtection="1">
      <alignment horizontal="left" vertical="top" wrapText="1"/>
      <protection hidden="1"/>
    </xf>
    <xf numFmtId="0" fontId="1" fillId="4" borderId="4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11" xfId="0" applyFont="1" applyFill="1" applyBorder="1" applyAlignment="1" applyProtection="1">
      <alignment horizontal="left" vertical="top" wrapText="1"/>
      <protection hidden="1"/>
    </xf>
    <xf numFmtId="0" fontId="1" fillId="4" borderId="10" xfId="0" applyFont="1" applyFill="1" applyBorder="1" applyAlignment="1" applyProtection="1">
      <alignment horizontal="left" vertical="top" wrapText="1"/>
      <protection hidden="1"/>
    </xf>
    <xf numFmtId="0" fontId="1" fillId="4" borderId="5" xfId="0" applyFont="1" applyFill="1" applyBorder="1" applyAlignment="1" applyProtection="1">
      <alignment horizontal="left" vertical="top" wrapText="1"/>
      <protection hidden="1"/>
    </xf>
    <xf numFmtId="0" fontId="1" fillId="4" borderId="13" xfId="0" applyFont="1" applyFill="1" applyBorder="1" applyAlignment="1" applyProtection="1">
      <alignment horizontal="left" vertical="top" wrapText="1"/>
      <protection hidden="1"/>
    </xf>
    <xf numFmtId="0" fontId="26" fillId="7" borderId="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left" vertical="center" wrapText="1"/>
      <protection hidden="1"/>
    </xf>
    <xf numFmtId="0" fontId="32" fillId="5" borderId="14" xfId="0" applyFont="1" applyFill="1" applyBorder="1" applyAlignment="1" applyProtection="1">
      <alignment horizontal="left" vertical="center" wrapText="1"/>
      <protection hidden="1"/>
    </xf>
    <xf numFmtId="0" fontId="32" fillId="5" borderId="4" xfId="0" applyFont="1" applyFill="1" applyBorder="1" applyAlignment="1" applyProtection="1">
      <alignment horizontal="left" vertical="center" wrapText="1"/>
      <protection hidden="1"/>
    </xf>
    <xf numFmtId="0" fontId="32" fillId="5" borderId="0" xfId="0" applyFont="1" applyFill="1" applyBorder="1" applyAlignment="1" applyProtection="1">
      <alignment horizontal="left" vertical="center" wrapText="1"/>
      <protection hidden="1"/>
    </xf>
    <xf numFmtId="0" fontId="32" fillId="5" borderId="11" xfId="0" applyFont="1" applyFill="1" applyBorder="1" applyAlignment="1" applyProtection="1">
      <alignment horizontal="left" vertical="center" wrapText="1"/>
      <protection hidden="1"/>
    </xf>
    <xf numFmtId="0" fontId="32" fillId="5" borderId="10" xfId="0" applyFont="1" applyFill="1" applyBorder="1" applyAlignment="1" applyProtection="1">
      <alignment horizontal="left" vertical="center" wrapText="1"/>
      <protection hidden="1"/>
    </xf>
    <xf numFmtId="0" fontId="32" fillId="5" borderId="5" xfId="0" applyFont="1" applyFill="1" applyBorder="1" applyAlignment="1" applyProtection="1">
      <alignment horizontal="left" vertical="center" wrapText="1"/>
      <protection hidden="1"/>
    </xf>
    <xf numFmtId="0" fontId="32" fillId="5" borderId="13" xfId="0" applyFont="1" applyFill="1" applyBorder="1" applyAlignment="1" applyProtection="1">
      <alignment horizontal="left" vertical="center" wrapText="1"/>
      <protection hidden="1"/>
    </xf>
    <xf numFmtId="166" fontId="32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2" fillId="5" borderId="2" xfId="0" applyNumberFormat="1" applyFont="1" applyFill="1" applyBorder="1" applyAlignment="1" applyProtection="1">
      <alignment horizontal="left" vertical="top" wrapText="1"/>
      <protection hidden="1"/>
    </xf>
    <xf numFmtId="166" fontId="32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6" fillId="7" borderId="9" xfId="0" applyFont="1" applyFill="1" applyBorder="1" applyAlignment="1" applyProtection="1">
      <alignment horizontal="center" vertical="center"/>
      <protection hidden="1"/>
    </xf>
    <xf numFmtId="0" fontId="26" fillId="7" borderId="14" xfId="0" applyFont="1" applyFill="1" applyBorder="1" applyAlignment="1" applyProtection="1">
      <alignment horizontal="center" vertical="center"/>
      <protection hidden="1"/>
    </xf>
    <xf numFmtId="0" fontId="26" fillId="7" borderId="4" xfId="0" applyFont="1" applyFill="1" applyBorder="1" applyAlignment="1" applyProtection="1">
      <alignment horizontal="center" vertical="center"/>
      <protection hidden="1"/>
    </xf>
    <xf numFmtId="0" fontId="26" fillId="7" borderId="0" xfId="0" applyFont="1" applyFill="1" applyBorder="1" applyAlignment="1" applyProtection="1">
      <alignment horizontal="center" vertical="center"/>
      <protection hidden="1"/>
    </xf>
    <xf numFmtId="0" fontId="26" fillId="7" borderId="11" xfId="0" applyFont="1" applyFill="1" applyBorder="1" applyAlignment="1" applyProtection="1">
      <alignment horizontal="center" vertical="center"/>
      <protection hidden="1"/>
    </xf>
    <xf numFmtId="0" fontId="26" fillId="7" borderId="10" xfId="0" applyFont="1" applyFill="1" applyBorder="1" applyAlignment="1" applyProtection="1">
      <alignment horizontal="center" vertical="center"/>
      <protection hidden="1"/>
    </xf>
    <xf numFmtId="0" fontId="26" fillId="7" borderId="5" xfId="0" applyFont="1" applyFill="1" applyBorder="1" applyAlignment="1" applyProtection="1">
      <alignment horizontal="center" vertical="center"/>
      <protection hidden="1"/>
    </xf>
    <xf numFmtId="0" fontId="26" fillId="7" borderId="13" xfId="0" applyFont="1" applyFill="1" applyBorder="1" applyAlignment="1" applyProtection="1">
      <alignment horizontal="center" vertical="center"/>
      <protection hidden="1"/>
    </xf>
    <xf numFmtId="0" fontId="32" fillId="5" borderId="9" xfId="0" applyFont="1" applyFill="1" applyBorder="1" applyAlignment="1" applyProtection="1">
      <alignment horizontal="center" vertical="top" wrapText="1"/>
      <protection hidden="1"/>
    </xf>
    <xf numFmtId="0" fontId="32" fillId="5" borderId="14" xfId="0" applyFont="1" applyFill="1" applyBorder="1" applyAlignment="1" applyProtection="1">
      <alignment horizontal="center" vertical="top" wrapText="1"/>
      <protection hidden="1"/>
    </xf>
    <xf numFmtId="0" fontId="32" fillId="5" borderId="4" xfId="0" applyFont="1" applyFill="1" applyBorder="1" applyAlignment="1" applyProtection="1">
      <alignment horizontal="center" vertical="top" wrapText="1"/>
      <protection hidden="1"/>
    </xf>
    <xf numFmtId="0" fontId="32" fillId="5" borderId="0" xfId="0" applyFont="1" applyFill="1" applyBorder="1" applyAlignment="1" applyProtection="1">
      <alignment horizontal="center" vertical="top" wrapText="1"/>
      <protection hidden="1"/>
    </xf>
    <xf numFmtId="0" fontId="32" fillId="5" borderId="10" xfId="0" applyFont="1" applyFill="1" applyBorder="1" applyAlignment="1" applyProtection="1">
      <alignment horizontal="center" vertical="top" wrapText="1"/>
      <protection hidden="1"/>
    </xf>
    <xf numFmtId="0" fontId="32" fillId="5" borderId="5" xfId="0" applyFont="1" applyFill="1" applyBorder="1" applyAlignment="1" applyProtection="1">
      <alignment horizontal="center" vertical="top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29" fillId="5" borderId="0" xfId="0" applyFont="1" applyFill="1" applyBorder="1" applyAlignment="1" applyProtection="1">
      <alignment horizontal="left" vertical="center"/>
      <protection hidden="1"/>
    </xf>
    <xf numFmtId="0" fontId="29" fillId="5" borderId="5" xfId="0" applyFont="1" applyFill="1" applyBorder="1" applyAlignment="1" applyProtection="1">
      <alignment horizontal="left" vertical="center"/>
      <protection hidden="1"/>
    </xf>
    <xf numFmtId="0" fontId="29" fillId="5" borderId="0" xfId="0" applyFont="1" applyFill="1" applyBorder="1" applyAlignment="1" applyProtection="1">
      <alignment horizontal="left" vertical="center" indent="2"/>
      <protection hidden="1"/>
    </xf>
    <xf numFmtId="165" fontId="26" fillId="7" borderId="4" xfId="0" applyNumberFormat="1" applyFont="1" applyFill="1" applyBorder="1" applyAlignment="1" applyProtection="1">
      <alignment horizontal="center" vertical="center"/>
      <protection hidden="1"/>
    </xf>
    <xf numFmtId="165" fontId="26" fillId="7" borderId="0" xfId="0" applyNumberFormat="1" applyFont="1" applyFill="1" applyBorder="1" applyAlignment="1" applyProtection="1">
      <alignment horizontal="center" vertical="center"/>
      <protection hidden="1"/>
    </xf>
    <xf numFmtId="165" fontId="26" fillId="7" borderId="10" xfId="0" applyNumberFormat="1" applyFont="1" applyFill="1" applyBorder="1" applyAlignment="1" applyProtection="1">
      <alignment horizontal="center" vertical="center"/>
      <protection hidden="1"/>
    </xf>
    <xf numFmtId="165" fontId="26" fillId="7" borderId="5" xfId="0" applyNumberFormat="1" applyFont="1" applyFill="1" applyBorder="1" applyAlignment="1" applyProtection="1">
      <alignment horizontal="center" vertical="center"/>
      <protection hidden="1"/>
    </xf>
    <xf numFmtId="0" fontId="26" fillId="7" borderId="1" xfId="0" applyFont="1" applyFill="1" applyBorder="1" applyAlignment="1" applyProtection="1">
      <alignment horizontal="center" vertical="center"/>
      <protection hidden="1"/>
    </xf>
    <xf numFmtId="0" fontId="26" fillId="7" borderId="2" xfId="0" applyFont="1" applyFill="1" applyBorder="1" applyAlignment="1" applyProtection="1">
      <alignment horizontal="center" vertical="center"/>
      <protection hidden="1"/>
    </xf>
    <xf numFmtId="0" fontId="37" fillId="5" borderId="9" xfId="0" applyFont="1" applyFill="1" applyBorder="1" applyAlignment="1" applyProtection="1">
      <alignment horizontal="center" vertical="center"/>
      <protection hidden="1"/>
    </xf>
    <xf numFmtId="0" fontId="37" fillId="5" borderId="14" xfId="0" applyFont="1" applyFill="1" applyBorder="1" applyAlignment="1" applyProtection="1">
      <alignment horizontal="center" vertical="center"/>
      <protection hidden="1"/>
    </xf>
    <xf numFmtId="0" fontId="37" fillId="5" borderId="8" xfId="0" applyFont="1" applyFill="1" applyBorder="1" applyAlignment="1" applyProtection="1">
      <alignment horizontal="center" vertical="center"/>
      <protection hidden="1"/>
    </xf>
    <xf numFmtId="0" fontId="37" fillId="5" borderId="4" xfId="0" applyFont="1" applyFill="1" applyBorder="1" applyAlignment="1" applyProtection="1">
      <alignment horizontal="center" vertical="center"/>
      <protection hidden="1"/>
    </xf>
    <xf numFmtId="0" fontId="37" fillId="5" borderId="0" xfId="0" applyFont="1" applyFill="1" applyBorder="1" applyAlignment="1" applyProtection="1">
      <alignment horizontal="center" vertical="center"/>
      <protection hidden="1"/>
    </xf>
    <xf numFmtId="0" fontId="37" fillId="5" borderId="11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5" borderId="11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35" fillId="5" borderId="1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left" vertical="top" wrapText="1"/>
      <protection hidden="1"/>
    </xf>
    <xf numFmtId="0" fontId="3" fillId="4" borderId="14" xfId="0" applyFont="1" applyFill="1" applyBorder="1" applyAlignment="1" applyProtection="1">
      <alignment horizontal="left" vertical="top" wrapText="1"/>
      <protection hidden="1"/>
    </xf>
    <xf numFmtId="0" fontId="3" fillId="4" borderId="8" xfId="0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 applyProtection="1">
      <alignment horizontal="left" vertical="top" wrapText="1"/>
      <protection hidden="1"/>
    </xf>
    <xf numFmtId="0" fontId="3" fillId="4" borderId="5" xfId="0" applyFont="1" applyFill="1" applyBorder="1" applyAlignment="1" applyProtection="1">
      <alignment horizontal="left" vertical="top" wrapText="1"/>
      <protection hidden="1"/>
    </xf>
    <xf numFmtId="0" fontId="3" fillId="4" borderId="13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5" fillId="5" borderId="18" xfId="0" applyFont="1" applyFill="1" applyBorder="1" applyAlignment="1" applyProtection="1">
      <alignment horizontal="center" vertical="center" wrapText="1"/>
      <protection hidden="1"/>
    </xf>
    <xf numFmtId="0" fontId="35" fillId="5" borderId="19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0" fontId="35" fillId="7" borderId="1" xfId="0" applyFont="1" applyFill="1" applyBorder="1" applyAlignment="1" applyProtection="1">
      <alignment horizontal="center" vertical="center"/>
      <protection hidden="1"/>
    </xf>
    <xf numFmtId="0" fontId="35" fillId="6" borderId="1" xfId="0" applyFont="1" applyFill="1" applyBorder="1" applyAlignment="1" applyProtection="1">
      <alignment horizontal="center" vertical="center" wrapText="1"/>
      <protection hidden="1"/>
    </xf>
    <xf numFmtId="0" fontId="35" fillId="7" borderId="1" xfId="0" applyFont="1" applyFill="1" applyBorder="1" applyAlignment="1" applyProtection="1">
      <alignment horizontal="center" vertical="center" wrapText="1"/>
      <protection hidden="1"/>
    </xf>
    <xf numFmtId="0" fontId="35" fillId="7" borderId="9" xfId="0" applyFont="1" applyFill="1" applyBorder="1" applyAlignment="1" applyProtection="1">
      <alignment horizontal="center" vertical="center" wrapText="1"/>
      <protection hidden="1"/>
    </xf>
    <xf numFmtId="0" fontId="35" fillId="7" borderId="14" xfId="0" applyFont="1" applyFill="1" applyBorder="1" applyAlignment="1" applyProtection="1">
      <alignment horizontal="center" vertical="center" wrapText="1"/>
      <protection hidden="1"/>
    </xf>
    <xf numFmtId="0" fontId="35" fillId="7" borderId="8" xfId="0" applyFont="1" applyFill="1" applyBorder="1" applyAlignment="1" applyProtection="1">
      <alignment horizontal="center" vertical="center" wrapText="1"/>
      <protection hidden="1"/>
    </xf>
    <xf numFmtId="0" fontId="35" fillId="7" borderId="4" xfId="0" applyFont="1" applyFill="1" applyBorder="1" applyAlignment="1" applyProtection="1">
      <alignment horizontal="center" vertical="center" wrapText="1"/>
      <protection hidden="1"/>
    </xf>
    <xf numFmtId="0" fontId="35" fillId="7" borderId="0" xfId="0" applyFont="1" applyFill="1" applyBorder="1" applyAlignment="1" applyProtection="1">
      <alignment horizontal="center" vertical="center" wrapText="1"/>
      <protection hidden="1"/>
    </xf>
    <xf numFmtId="0" fontId="35" fillId="7" borderId="11" xfId="0" applyFont="1" applyFill="1" applyBorder="1" applyAlignment="1" applyProtection="1">
      <alignment horizontal="center" vertical="center" wrapText="1"/>
      <protection hidden="1"/>
    </xf>
    <xf numFmtId="0" fontId="35" fillId="7" borderId="10" xfId="0" applyFont="1" applyFill="1" applyBorder="1" applyAlignment="1" applyProtection="1">
      <alignment horizontal="center" vertical="center" wrapText="1"/>
      <protection hidden="1"/>
    </xf>
    <xf numFmtId="0" fontId="35" fillId="7" borderId="5" xfId="0" applyFont="1" applyFill="1" applyBorder="1" applyAlignment="1" applyProtection="1">
      <alignment horizontal="center" vertical="center" wrapText="1"/>
      <protection hidden="1"/>
    </xf>
    <xf numFmtId="0" fontId="35" fillId="7" borderId="13" xfId="0" applyFont="1" applyFill="1" applyBorder="1" applyAlignment="1" applyProtection="1">
      <alignment horizontal="center" vertical="center" wrapText="1"/>
      <protection hidden="1"/>
    </xf>
    <xf numFmtId="0" fontId="35" fillId="6" borderId="1" xfId="0" applyFont="1" applyFill="1" applyBorder="1" applyAlignment="1" applyProtection="1">
      <alignment horizontal="left" wrapText="1"/>
      <protection hidden="1"/>
    </xf>
    <xf numFmtId="0" fontId="37" fillId="5" borderId="0" xfId="0" applyFont="1" applyFill="1" applyBorder="1" applyAlignment="1" applyProtection="1">
      <alignment horizontal="left"/>
      <protection hidden="1"/>
    </xf>
    <xf numFmtId="0" fontId="32" fillId="5" borderId="0" xfId="0" applyFont="1" applyFill="1" applyBorder="1" applyAlignment="1" applyProtection="1">
      <alignment horizontal="left" wrapText="1"/>
      <protection hidden="1"/>
    </xf>
    <xf numFmtId="0" fontId="32" fillId="5" borderId="25" xfId="0" applyFont="1" applyFill="1" applyBorder="1" applyAlignment="1" applyProtection="1">
      <alignment horizontal="left" wrapText="1"/>
      <protection hidden="1"/>
    </xf>
    <xf numFmtId="0" fontId="35" fillId="6" borderId="1" xfId="0" applyFont="1" applyFill="1" applyBorder="1" applyAlignment="1" applyProtection="1">
      <alignment horizontal="left"/>
      <protection hidden="1"/>
    </xf>
    <xf numFmtId="0" fontId="35" fillId="7" borderId="9" xfId="0" applyFont="1" applyFill="1" applyBorder="1" applyAlignment="1" applyProtection="1">
      <alignment horizontal="left"/>
      <protection hidden="1"/>
    </xf>
    <xf numFmtId="0" fontId="35" fillId="7" borderId="14" xfId="0" applyFont="1" applyFill="1" applyBorder="1" applyAlignment="1" applyProtection="1">
      <alignment horizontal="left"/>
      <protection hidden="1"/>
    </xf>
    <xf numFmtId="0" fontId="35" fillId="7" borderId="2" xfId="0" applyFont="1" applyFill="1" applyBorder="1" applyAlignment="1" applyProtection="1">
      <alignment horizontal="left" vertical="center"/>
      <protection hidden="1"/>
    </xf>
    <xf numFmtId="0" fontId="35" fillId="7" borderId="29" xfId="0" applyFont="1" applyFill="1" applyBorder="1" applyAlignment="1" applyProtection="1">
      <alignment horizontal="left" vertical="center"/>
      <protection hidden="1"/>
    </xf>
    <xf numFmtId="0" fontId="35" fillId="7" borderId="2" xfId="0" applyFont="1" applyFill="1" applyBorder="1" applyAlignment="1" applyProtection="1">
      <alignment horizontal="left"/>
      <protection hidden="1"/>
    </xf>
    <xf numFmtId="0" fontId="35" fillId="7" borderId="3" xfId="0" applyFont="1" applyFill="1" applyBorder="1" applyAlignment="1" applyProtection="1">
      <alignment horizontal="left"/>
      <protection hidden="1"/>
    </xf>
    <xf numFmtId="0" fontId="37" fillId="5" borderId="0" xfId="0" applyFont="1" applyFill="1" applyBorder="1" applyAlignment="1" applyProtection="1">
      <alignment horizontal="left" vertical="top" wrapText="1"/>
      <protection hidden="1"/>
    </xf>
    <xf numFmtId="0" fontId="35" fillId="5" borderId="0" xfId="0" applyFont="1" applyFill="1" applyBorder="1" applyAlignment="1" applyProtection="1">
      <alignment horizontal="left" vertical="top" wrapText="1"/>
      <protection hidden="1"/>
    </xf>
    <xf numFmtId="1" fontId="37" fillId="5" borderId="0" xfId="0" applyNumberFormat="1" applyFont="1" applyFill="1" applyBorder="1" applyAlignment="1" applyProtection="1">
      <alignment horizontal="right"/>
      <protection hidden="1"/>
    </xf>
    <xf numFmtId="0" fontId="28" fillId="5" borderId="11" xfId="0" applyFont="1" applyFill="1" applyBorder="1" applyAlignment="1" applyProtection="1">
      <alignment horizontal="center" vertical="center" wrapText="1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166" fontId="37" fillId="5" borderId="0" xfId="0" applyNumberFormat="1" applyFont="1" applyFill="1" applyBorder="1" applyAlignment="1" applyProtection="1">
      <alignment horizontal="right"/>
      <protection hidden="1"/>
    </xf>
    <xf numFmtId="0" fontId="35" fillId="5" borderId="0" xfId="0" applyFont="1" applyFill="1" applyBorder="1" applyAlignment="1" applyProtection="1">
      <alignment horizontal="center" vertical="center" wrapText="1"/>
      <protection hidden="1"/>
    </xf>
    <xf numFmtId="0" fontId="35" fillId="7" borderId="18" xfId="0" applyFont="1" applyFill="1" applyBorder="1" applyAlignment="1" applyProtection="1">
      <alignment horizontal="center" vertical="center" wrapText="1"/>
      <protection hidden="1"/>
    </xf>
    <xf numFmtId="0" fontId="35" fillId="7" borderId="19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top" wrapText="1"/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35" fillId="5" borderId="0" xfId="0" applyFont="1" applyFill="1" applyBorder="1" applyAlignment="1" applyProtection="1">
      <alignment horizontal="left" wrapText="1"/>
      <protection hidden="1"/>
    </xf>
    <xf numFmtId="0" fontId="29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5" fillId="8" borderId="1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1" fillId="2" borderId="15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/>
      <protection hidden="1"/>
    </xf>
    <xf numFmtId="0" fontId="35" fillId="6" borderId="2" xfId="0" applyFont="1" applyFill="1" applyBorder="1" applyAlignment="1" applyProtection="1">
      <alignment horizontal="left"/>
      <protection hidden="1"/>
    </xf>
    <xf numFmtId="0" fontId="35" fillId="6" borderId="3" xfId="0" applyFont="1" applyFill="1" applyBorder="1" applyAlignment="1" applyProtection="1">
      <alignment horizontal="left"/>
      <protection hidden="1"/>
    </xf>
    <xf numFmtId="0" fontId="35" fillId="6" borderId="29" xfId="0" applyFont="1" applyFill="1" applyBorder="1" applyAlignment="1" applyProtection="1">
      <alignment horizontal="left"/>
      <protection hidden="1"/>
    </xf>
    <xf numFmtId="0" fontId="35" fillId="7" borderId="29" xfId="0" applyFont="1" applyFill="1" applyBorder="1" applyAlignment="1" applyProtection="1">
      <alignment horizontal="left"/>
      <protection hidden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 wrapText="1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7" fillId="5" borderId="11" xfId="0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5" fillId="7" borderId="9" xfId="0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 applyProtection="1">
      <alignment horizontal="center" vertical="center" wrapText="1"/>
      <protection locked="0"/>
    </xf>
    <xf numFmtId="0" fontId="35" fillId="6" borderId="1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5" fillId="7" borderId="0" xfId="0" applyFont="1" applyFill="1" applyBorder="1" applyAlignment="1">
      <alignment horizontal="center" vertical="center" wrapText="1"/>
    </xf>
    <xf numFmtId="0" fontId="35" fillId="7" borderId="1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32" fillId="5" borderId="1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/>
    <xf numFmtId="3" fontId="1" fillId="4" borderId="1" xfId="0" applyNumberFormat="1" applyFont="1" applyFill="1" applyBorder="1" applyAlignment="1" applyProtection="1">
      <alignment wrapText="1"/>
      <protection hidden="1"/>
    </xf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96969"/>
      <color rgb="FF6D6D6D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Formulaire!$D$153:$D$161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Formulaire!$E$153:$E$161</c:f>
              <c:numCache>
                <c:formatCode>#,##0</c:formatCode>
                <c:ptCount val="9"/>
                <c:pt idx="0" formatCode="0">
                  <c:v>8518280</c:v>
                </c:pt>
                <c:pt idx="1">
                  <c:v>1199824</c:v>
                </c:pt>
                <c:pt idx="2">
                  <c:v>3679050</c:v>
                </c:pt>
                <c:pt idx="3">
                  <c:v>2650978</c:v>
                </c:pt>
                <c:pt idx="4">
                  <c:v>1725050</c:v>
                </c:pt>
                <c:pt idx="5">
                  <c:v>565000</c:v>
                </c:pt>
                <c:pt idx="6">
                  <c:v>45000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25-4EB9-923A-50488B180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25-4EB9-923A-50488B180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25-4EB9-923A-50488B180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25-4EB9-923A-50488B180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F25-4EB9-923A-50488B180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F25-4EB9-923A-50488B180E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F25-4EB9-923A-50488B180E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F25-4EB9-923A-50488B180E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F25-4EB9-923A-50488B180E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Exemple!$D$153:$D$161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F25-4EB9-923A-50488B180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785253808318601"/>
          <c:y val="0.63751116043442202"/>
          <c:w val="0.75933806921649805"/>
          <c:h val="0.3449588194060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 checked="Checked"/>
</file>

<file path=xl/ctrlProps/ctrlProp52.xml><?xml version="1.0" encoding="utf-8"?>
<formControlPr xmlns="http://schemas.microsoft.com/office/spreadsheetml/2009/9/main" objectType="CheckBox" checked="Checked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 checked="Checked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 checked="Checked"/>
</file>

<file path=xl/ctrlProps/ctrlProp58.xml><?xml version="1.0" encoding="utf-8"?>
<formControlPr xmlns="http://schemas.microsoft.com/office/spreadsheetml/2009/9/main" objectType="CheckBox" checked="Checked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 checked="Checked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 checked="Checked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 checked="Checked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150</xdr:row>
      <xdr:rowOff>36038</xdr:rowOff>
    </xdr:from>
    <xdr:to>
      <xdr:col>30</xdr:col>
      <xdr:colOff>1783</xdr:colOff>
      <xdr:row>203</xdr:row>
      <xdr:rowOff>115421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2" y="17910401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99</xdr:row>
          <xdr:rowOff>38100</xdr:rowOff>
        </xdr:from>
        <xdr:to>
          <xdr:col>6</xdr:col>
          <xdr:colOff>1409700</xdr:colOff>
          <xdr:row>100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99</xdr:row>
          <xdr:rowOff>66675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114300</xdr:colOff>
          <xdr:row>95</xdr:row>
          <xdr:rowOff>66675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10</xdr:col>
          <xdr:colOff>371475</xdr:colOff>
          <xdr:row>95</xdr:row>
          <xdr:rowOff>28575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28575</xdr:rowOff>
        </xdr:from>
        <xdr:to>
          <xdr:col>9</xdr:col>
          <xdr:colOff>1400175</xdr:colOff>
          <xdr:row>106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104775</xdr:rowOff>
        </xdr:from>
        <xdr:to>
          <xdr:col>9</xdr:col>
          <xdr:colOff>1447800</xdr:colOff>
          <xdr:row>115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38100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43</xdr:row>
          <xdr:rowOff>76200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38100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45</xdr:row>
          <xdr:rowOff>76200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38100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47</xdr:row>
          <xdr:rowOff>76200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38100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49</xdr:row>
          <xdr:rowOff>76200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38100</xdr:rowOff>
        </xdr:from>
        <xdr:to>
          <xdr:col>6</xdr:col>
          <xdr:colOff>685800</xdr:colOff>
          <xdr:row>74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73</xdr:row>
          <xdr:rowOff>76200</xdr:rowOff>
        </xdr:from>
        <xdr:to>
          <xdr:col>6</xdr:col>
          <xdr:colOff>1447800</xdr:colOff>
          <xdr:row>74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38100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75</xdr:row>
          <xdr:rowOff>76200</xdr:rowOff>
        </xdr:from>
        <xdr:to>
          <xdr:col>6</xdr:col>
          <xdr:colOff>1447800</xdr:colOff>
          <xdr:row>76</xdr:row>
          <xdr:rowOff>104775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38100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77</xdr:row>
          <xdr:rowOff>76200</xdr:rowOff>
        </xdr:from>
        <xdr:to>
          <xdr:col>6</xdr:col>
          <xdr:colOff>1447800</xdr:colOff>
          <xdr:row>78</xdr:row>
          <xdr:rowOff>104775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38100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79</xdr:row>
          <xdr:rowOff>76200</xdr:rowOff>
        </xdr:from>
        <xdr:to>
          <xdr:col>6</xdr:col>
          <xdr:colOff>1447800</xdr:colOff>
          <xdr:row>80</xdr:row>
          <xdr:rowOff>104775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38100</xdr:rowOff>
        </xdr:from>
        <xdr:to>
          <xdr:col>20</xdr:col>
          <xdr:colOff>685800</xdr:colOff>
          <xdr:row>74</xdr:row>
          <xdr:rowOff>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38100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1171575</xdr:colOff>
          <xdr:row>75</xdr:row>
          <xdr:rowOff>76200</xdr:rowOff>
        </xdr:from>
        <xdr:to>
          <xdr:col>21</xdr:col>
          <xdr:colOff>609600</xdr:colOff>
          <xdr:row>76</xdr:row>
          <xdr:rowOff>104775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38100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66675</xdr:rowOff>
        </xdr:from>
        <xdr:to>
          <xdr:col>21</xdr:col>
          <xdr:colOff>609600</xdr:colOff>
          <xdr:row>78</xdr:row>
          <xdr:rowOff>104775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38100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581025</xdr:colOff>
          <xdr:row>80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38100</xdr:rowOff>
        </xdr:from>
        <xdr:to>
          <xdr:col>20</xdr:col>
          <xdr:colOff>714375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1133475</xdr:colOff>
          <xdr:row>43</xdr:row>
          <xdr:rowOff>47625</xdr:rowOff>
        </xdr:from>
        <xdr:to>
          <xdr:col>21</xdr:col>
          <xdr:colOff>609600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38100</xdr:rowOff>
        </xdr:from>
        <xdr:to>
          <xdr:col>20</xdr:col>
          <xdr:colOff>714375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1104900</xdr:colOff>
          <xdr:row>45</xdr:row>
          <xdr:rowOff>104775</xdr:rowOff>
        </xdr:from>
        <xdr:to>
          <xdr:col>21</xdr:col>
          <xdr:colOff>638175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38100</xdr:rowOff>
        </xdr:from>
        <xdr:to>
          <xdr:col>20</xdr:col>
          <xdr:colOff>714375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47</xdr:row>
          <xdr:rowOff>104775</xdr:rowOff>
        </xdr:from>
        <xdr:to>
          <xdr:col>21</xdr:col>
          <xdr:colOff>609600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38100</xdr:rowOff>
        </xdr:from>
        <xdr:to>
          <xdr:col>20</xdr:col>
          <xdr:colOff>714375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49</xdr:row>
          <xdr:rowOff>104775</xdr:rowOff>
        </xdr:from>
        <xdr:to>
          <xdr:col>21</xdr:col>
          <xdr:colOff>609600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1171575</xdr:colOff>
          <xdr:row>73</xdr:row>
          <xdr:rowOff>38100</xdr:rowOff>
        </xdr:from>
        <xdr:to>
          <xdr:col>21</xdr:col>
          <xdr:colOff>609600</xdr:colOff>
          <xdr:row>74</xdr:row>
          <xdr:rowOff>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33</xdr:row>
          <xdr:rowOff>200025</xdr:rowOff>
        </xdr:from>
        <xdr:to>
          <xdr:col>6</xdr:col>
          <xdr:colOff>152400</xdr:colOff>
          <xdr:row>35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35</xdr:row>
          <xdr:rowOff>38100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33</xdr:row>
          <xdr:rowOff>200025</xdr:rowOff>
        </xdr:from>
        <xdr:to>
          <xdr:col>19</xdr:col>
          <xdr:colOff>1257300</xdr:colOff>
          <xdr:row>35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66675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62</xdr:row>
          <xdr:rowOff>200025</xdr:rowOff>
        </xdr:from>
        <xdr:to>
          <xdr:col>6</xdr:col>
          <xdr:colOff>152400</xdr:colOff>
          <xdr:row>64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1943100</xdr:colOff>
          <xdr:row>62</xdr:row>
          <xdr:rowOff>152400</xdr:rowOff>
        </xdr:from>
        <xdr:to>
          <xdr:col>19</xdr:col>
          <xdr:colOff>495300</xdr:colOff>
          <xdr:row>64</xdr:row>
          <xdr:rowOff>38100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62</xdr:row>
          <xdr:rowOff>200025</xdr:rowOff>
        </xdr:from>
        <xdr:to>
          <xdr:col>19</xdr:col>
          <xdr:colOff>1257300</xdr:colOff>
          <xdr:row>64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149</xdr:row>
      <xdr:rowOff>133551</xdr:rowOff>
    </xdr:from>
    <xdr:to>
      <xdr:col>29</xdr:col>
      <xdr:colOff>264855</xdr:colOff>
      <xdr:row>203</xdr:row>
      <xdr:rowOff>49649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3182808" y="17226636"/>
          <a:ext cx="8733526" cy="3509914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99</xdr:row>
          <xdr:rowOff>38100</xdr:rowOff>
        </xdr:from>
        <xdr:to>
          <xdr:col>6</xdr:col>
          <xdr:colOff>1409700</xdr:colOff>
          <xdr:row>100</xdr:row>
          <xdr:rowOff>161925</xdr:rowOff>
        </xdr:to>
        <xdr:sp macro="" textlink="">
          <xdr:nvSpPr>
            <xdr:cNvPr id="11265" name="Kontrollkästchen 77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99</xdr:row>
          <xdr:rowOff>66675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11266" name="Kontrollkästchen 78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114300</xdr:colOff>
          <xdr:row>95</xdr:row>
          <xdr:rowOff>76200</xdr:rowOff>
        </xdr:to>
        <xdr:sp macro="" textlink="">
          <xdr:nvSpPr>
            <xdr:cNvPr id="11267" name="Kontrollkästchen 79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11269" name="Kontrollkästchen 82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28575</xdr:rowOff>
        </xdr:from>
        <xdr:to>
          <xdr:col>9</xdr:col>
          <xdr:colOff>1409700</xdr:colOff>
          <xdr:row>106</xdr:row>
          <xdr:rowOff>0</xdr:rowOff>
        </xdr:to>
        <xdr:sp macro="" textlink="">
          <xdr:nvSpPr>
            <xdr:cNvPr id="11270" name="Kontrollkästchen 84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161925</xdr:rowOff>
        </xdr:to>
        <xdr:sp macro="" textlink="">
          <xdr:nvSpPr>
            <xdr:cNvPr id="11271" name="Kontrollkästchen 85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104775</xdr:rowOff>
        </xdr:from>
        <xdr:to>
          <xdr:col>9</xdr:col>
          <xdr:colOff>1447800</xdr:colOff>
          <xdr:row>115</xdr:row>
          <xdr:rowOff>161925</xdr:rowOff>
        </xdr:to>
        <xdr:sp macro="" textlink="">
          <xdr:nvSpPr>
            <xdr:cNvPr id="11272" name="Kontrollkästchen 86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340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8855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682371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38100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11273" name="Check Box 121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43</xdr:row>
          <xdr:rowOff>76200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11274" name="Check Box 122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38100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11275" name="Check Box 123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45</xdr:row>
          <xdr:rowOff>76200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11276" name="Check Box 124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1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38100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11277" name="Check Box 125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1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47</xdr:row>
          <xdr:rowOff>76200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11278" name="Check Box 126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82294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1836964</xdr:colOff>
      <xdr:row>88</xdr:row>
      <xdr:rowOff>68035</xdr:rowOff>
    </xdr:from>
    <xdr:to>
      <xdr:col>17</xdr:col>
      <xdr:colOff>2255461</xdr:colOff>
      <xdr:row>90</xdr:row>
      <xdr:rowOff>86293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669250" y="18219964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38100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49</xdr:row>
          <xdr:rowOff>76200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38100</xdr:rowOff>
        </xdr:from>
        <xdr:to>
          <xdr:col>6</xdr:col>
          <xdr:colOff>685800</xdr:colOff>
          <xdr:row>74</xdr:row>
          <xdr:rowOff>114300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73</xdr:row>
          <xdr:rowOff>76200</xdr:rowOff>
        </xdr:from>
        <xdr:to>
          <xdr:col>6</xdr:col>
          <xdr:colOff>1447800</xdr:colOff>
          <xdr:row>74</xdr:row>
          <xdr:rowOff>104775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38100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75</xdr:row>
          <xdr:rowOff>76200</xdr:rowOff>
        </xdr:from>
        <xdr:to>
          <xdr:col>6</xdr:col>
          <xdr:colOff>1447800</xdr:colOff>
          <xdr:row>76</xdr:row>
          <xdr:rowOff>104775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1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38100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1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77</xdr:row>
          <xdr:rowOff>76200</xdr:rowOff>
        </xdr:from>
        <xdr:to>
          <xdr:col>6</xdr:col>
          <xdr:colOff>1447800</xdr:colOff>
          <xdr:row>78</xdr:row>
          <xdr:rowOff>104775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1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38100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11287" name="Check Box 147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1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79</xdr:row>
          <xdr:rowOff>76200</xdr:rowOff>
        </xdr:from>
        <xdr:to>
          <xdr:col>6</xdr:col>
          <xdr:colOff>1447800</xdr:colOff>
          <xdr:row>80</xdr:row>
          <xdr:rowOff>104775</xdr:rowOff>
        </xdr:to>
        <xdr:sp macro="" textlink="">
          <xdr:nvSpPr>
            <xdr:cNvPr id="11288" name="Check Box 148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38100</xdr:rowOff>
        </xdr:from>
        <xdr:to>
          <xdr:col>20</xdr:col>
          <xdr:colOff>685800</xdr:colOff>
          <xdr:row>74</xdr:row>
          <xdr:rowOff>114300</xdr:rowOff>
        </xdr:to>
        <xdr:sp macro="" textlink="">
          <xdr:nvSpPr>
            <xdr:cNvPr id="11289" name="Check Box 127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38100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11290" name="Check Box 129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1171575</xdr:colOff>
          <xdr:row>75</xdr:row>
          <xdr:rowOff>76200</xdr:rowOff>
        </xdr:from>
        <xdr:to>
          <xdr:col>21</xdr:col>
          <xdr:colOff>504825</xdr:colOff>
          <xdr:row>76</xdr:row>
          <xdr:rowOff>104775</xdr:rowOff>
        </xdr:to>
        <xdr:sp macro="" textlink="">
          <xdr:nvSpPr>
            <xdr:cNvPr id="11291" name="Check Box 130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38100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11292" name="Check Box 131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1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66675</xdr:rowOff>
        </xdr:from>
        <xdr:to>
          <xdr:col>21</xdr:col>
          <xdr:colOff>495300</xdr:colOff>
          <xdr:row>78</xdr:row>
          <xdr:rowOff>104775</xdr:rowOff>
        </xdr:to>
        <xdr:sp macro="" textlink="">
          <xdr:nvSpPr>
            <xdr:cNvPr id="11293" name="Check Box 132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1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38100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1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485775</xdr:colOff>
          <xdr:row>80</xdr:row>
          <xdr:rowOff>114300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1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38100</xdr:rowOff>
        </xdr:from>
        <xdr:to>
          <xdr:col>20</xdr:col>
          <xdr:colOff>695325</xdr:colOff>
          <xdr:row>45</xdr:row>
          <xdr:rowOff>0</xdr:rowOff>
        </xdr:to>
        <xdr:sp macro="" textlink="">
          <xdr:nvSpPr>
            <xdr:cNvPr id="11296" name="Check Box 133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1133475</xdr:colOff>
          <xdr:row>43</xdr:row>
          <xdr:rowOff>47625</xdr:rowOff>
        </xdr:from>
        <xdr:to>
          <xdr:col>21</xdr:col>
          <xdr:colOff>485775</xdr:colOff>
          <xdr:row>44</xdr:row>
          <xdr:rowOff>114300</xdr:rowOff>
        </xdr:to>
        <xdr:sp macro="" textlink="">
          <xdr:nvSpPr>
            <xdr:cNvPr id="11297" name="Check Box 134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38100</xdr:rowOff>
        </xdr:from>
        <xdr:to>
          <xdr:col>20</xdr:col>
          <xdr:colOff>695325</xdr:colOff>
          <xdr:row>46</xdr:row>
          <xdr:rowOff>114300</xdr:rowOff>
        </xdr:to>
        <xdr:sp macro="" textlink="">
          <xdr:nvSpPr>
            <xdr:cNvPr id="11298" name="Check Box 135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1104900</xdr:colOff>
          <xdr:row>45</xdr:row>
          <xdr:rowOff>104775</xdr:rowOff>
        </xdr:from>
        <xdr:to>
          <xdr:col>21</xdr:col>
          <xdr:colOff>457200</xdr:colOff>
          <xdr:row>46</xdr:row>
          <xdr:rowOff>114300</xdr:rowOff>
        </xdr:to>
        <xdr:sp macro="" textlink="">
          <xdr:nvSpPr>
            <xdr:cNvPr id="11299" name="Check Box 136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38100</xdr:rowOff>
        </xdr:from>
        <xdr:to>
          <xdr:col>20</xdr:col>
          <xdr:colOff>695325</xdr:colOff>
          <xdr:row>48</xdr:row>
          <xdr:rowOff>114300</xdr:rowOff>
        </xdr:to>
        <xdr:sp macro="" textlink="">
          <xdr:nvSpPr>
            <xdr:cNvPr id="11300" name="Check Box 137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47</xdr:row>
          <xdr:rowOff>104775</xdr:rowOff>
        </xdr:from>
        <xdr:to>
          <xdr:col>21</xdr:col>
          <xdr:colOff>457200</xdr:colOff>
          <xdr:row>48</xdr:row>
          <xdr:rowOff>114300</xdr:rowOff>
        </xdr:to>
        <xdr:sp macro="" textlink="">
          <xdr:nvSpPr>
            <xdr:cNvPr id="11301" name="Check Box 138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38100</xdr:rowOff>
        </xdr:from>
        <xdr:to>
          <xdr:col>20</xdr:col>
          <xdr:colOff>695325</xdr:colOff>
          <xdr:row>50</xdr:row>
          <xdr:rowOff>114300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49</xdr:row>
          <xdr:rowOff>104775</xdr:rowOff>
        </xdr:from>
        <xdr:to>
          <xdr:col>21</xdr:col>
          <xdr:colOff>457200</xdr:colOff>
          <xdr:row>50</xdr:row>
          <xdr:rowOff>114300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1171575</xdr:colOff>
          <xdr:row>73</xdr:row>
          <xdr:rowOff>38100</xdr:rowOff>
        </xdr:from>
        <xdr:to>
          <xdr:col>21</xdr:col>
          <xdr:colOff>504825</xdr:colOff>
          <xdr:row>74</xdr:row>
          <xdr:rowOff>76200</xdr:rowOff>
        </xdr:to>
        <xdr:sp macro="" textlink="">
          <xdr:nvSpPr>
            <xdr:cNvPr id="11304" name="Check Box 128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84961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542925</xdr:colOff>
          <xdr:row>35</xdr:row>
          <xdr:rowOff>38100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33</xdr:row>
          <xdr:rowOff>200025</xdr:rowOff>
        </xdr:from>
        <xdr:to>
          <xdr:col>6</xdr:col>
          <xdr:colOff>161925</xdr:colOff>
          <xdr:row>35</xdr:row>
          <xdr:rowOff>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35</xdr:row>
          <xdr:rowOff>38100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33</xdr:row>
          <xdr:rowOff>200025</xdr:rowOff>
        </xdr:from>
        <xdr:to>
          <xdr:col>19</xdr:col>
          <xdr:colOff>1257300</xdr:colOff>
          <xdr:row>35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542925</xdr:colOff>
          <xdr:row>64</xdr:row>
          <xdr:rowOff>76200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62</xdr:row>
          <xdr:rowOff>200025</xdr:rowOff>
        </xdr:from>
        <xdr:to>
          <xdr:col>6</xdr:col>
          <xdr:colOff>161925</xdr:colOff>
          <xdr:row>64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1943100</xdr:colOff>
          <xdr:row>62</xdr:row>
          <xdr:rowOff>152400</xdr:rowOff>
        </xdr:from>
        <xdr:to>
          <xdr:col>19</xdr:col>
          <xdr:colOff>495300</xdr:colOff>
          <xdr:row>64</xdr:row>
          <xdr:rowOff>38100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1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62</xdr:row>
          <xdr:rowOff>200025</xdr:rowOff>
        </xdr:from>
        <xdr:to>
          <xdr:col>19</xdr:col>
          <xdr:colOff>1257300</xdr:colOff>
          <xdr:row>64</xdr:row>
          <xdr:rowOff>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1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93</xdr:row>
          <xdr:rowOff>76200</xdr:rowOff>
        </xdr:from>
        <xdr:to>
          <xdr:col>11</xdr:col>
          <xdr:colOff>180975</xdr:colOff>
          <xdr:row>94</xdr:row>
          <xdr:rowOff>114300</xdr:rowOff>
        </xdr:to>
        <xdr:sp macro="" textlink="">
          <xdr:nvSpPr>
            <xdr:cNvPr id="11325" name="Kontrollkästchen 80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1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41" Type="http://schemas.openxmlformats.org/officeDocument/2006/relationships/ctrlProp" Target="../ctrlProps/ctrlProp84.xml"/><Relationship Id="rId1" Type="http://schemas.openxmlformats.org/officeDocument/2006/relationships/hyperlink" Target="mailto:jean.durand@x.ch" TargetMode="External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3" Type="http://schemas.openxmlformats.org/officeDocument/2006/relationships/ctrlProp" Target="../ctrlProps/ctrlProp9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52" Type="http://schemas.openxmlformats.org/officeDocument/2006/relationships/ctrlProp" Target="../ctrlProps/ctrlProp9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51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9"/>
  <sheetViews>
    <sheetView tabSelected="1" zoomScale="75" zoomScaleNormal="75" zoomScaleSheetLayoutView="80" zoomScalePageLayoutView="60" workbookViewId="0">
      <selection activeCell="E44" sqref="E44:F45"/>
    </sheetView>
  </sheetViews>
  <sheetFormatPr baseColWidth="10" defaultColWidth="11" defaultRowHeight="12.75" x14ac:dyDescent="0.2"/>
  <cols>
    <col min="1" max="1" width="5.42578125" style="2" customWidth="1"/>
    <col min="2" max="2" width="3.42578125" style="2" customWidth="1"/>
    <col min="3" max="3" width="15.42578125" style="2" customWidth="1"/>
    <col min="4" max="4" width="35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42578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42578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42578125" style="2" customWidth="1"/>
    <col min="20" max="20" width="22.42578125" style="2" customWidth="1"/>
    <col min="21" max="21" width="15.7109375" style="2" customWidth="1"/>
    <col min="22" max="22" width="15.42578125" style="2" customWidth="1"/>
    <col min="23" max="23" width="18.85546875" style="2" customWidth="1"/>
    <col min="24" max="24" width="19.7109375" style="2" customWidth="1"/>
    <col min="25" max="25" width="22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26" t="s">
        <v>44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27"/>
      <c r="AD1" s="527"/>
    </row>
    <row r="2" spans="1:30" ht="14.45" customHeight="1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</row>
    <row r="3" spans="1:30" ht="14.45" customHeight="1" x14ac:dyDescent="0.2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</row>
    <row r="4" spans="1:30" ht="26.1" customHeight="1" x14ac:dyDescent="0.4">
      <c r="A4" s="188"/>
      <c r="B4" s="189"/>
      <c r="C4" s="191" t="s">
        <v>82</v>
      </c>
      <c r="D4" s="189"/>
      <c r="E4" s="189"/>
      <c r="F4" s="189"/>
      <c r="G4" s="189"/>
      <c r="H4" s="192"/>
      <c r="I4" s="193"/>
      <c r="J4" s="193"/>
      <c r="K4" s="193"/>
      <c r="L4" s="194"/>
      <c r="M4" s="195" t="s">
        <v>45</v>
      </c>
      <c r="N4" s="196"/>
      <c r="O4" s="189"/>
      <c r="P4" s="189"/>
      <c r="Q4" s="189"/>
      <c r="R4" s="189"/>
      <c r="S4" s="189"/>
      <c r="T4" s="196"/>
      <c r="U4" s="190"/>
      <c r="V4" s="190"/>
      <c r="W4" s="197"/>
      <c r="X4" s="198" t="s">
        <v>48</v>
      </c>
      <c r="Y4" s="197"/>
      <c r="Z4" s="197"/>
      <c r="AA4" s="199"/>
      <c r="AB4" s="190"/>
      <c r="AC4" s="190"/>
      <c r="AD4" s="190"/>
    </row>
    <row r="5" spans="1:30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7"/>
      <c r="M5" s="197"/>
      <c r="N5" s="197"/>
      <c r="O5" s="197"/>
      <c r="P5" s="197"/>
      <c r="Q5" s="197"/>
      <c r="R5" s="190"/>
      <c r="S5" s="190"/>
      <c r="T5" s="190"/>
      <c r="U5" s="190"/>
      <c r="V5" s="190"/>
      <c r="W5" s="199"/>
      <c r="X5" s="199"/>
      <c r="Y5" s="199"/>
      <c r="Z5" s="199"/>
      <c r="AA5" s="199"/>
      <c r="AB5" s="199"/>
      <c r="AC5" s="199"/>
      <c r="AD5" s="190"/>
    </row>
    <row r="6" spans="1:30" ht="14.45" customHeight="1" x14ac:dyDescent="0.25">
      <c r="A6" s="190"/>
      <c r="B6" s="190"/>
      <c r="C6" s="200" t="s">
        <v>30</v>
      </c>
      <c r="D6" s="201"/>
      <c r="E6" s="509" t="s">
        <v>119</v>
      </c>
      <c r="F6" s="510"/>
      <c r="G6" s="510"/>
      <c r="H6" s="511"/>
      <c r="I6" s="202"/>
      <c r="J6" s="203"/>
      <c r="K6" s="204"/>
      <c r="L6" s="205"/>
      <c r="M6" s="199"/>
      <c r="N6" s="205"/>
      <c r="O6" s="205"/>
      <c r="P6" s="205"/>
      <c r="Q6" s="205"/>
      <c r="R6" s="199"/>
      <c r="S6" s="199"/>
      <c r="T6" s="199"/>
      <c r="U6" s="190"/>
      <c r="V6" s="190"/>
      <c r="W6" s="199"/>
      <c r="X6" s="199"/>
      <c r="Y6" s="206"/>
      <c r="Z6" s="206"/>
      <c r="AA6" s="199"/>
      <c r="AB6" s="199"/>
      <c r="AC6" s="199"/>
      <c r="AD6" s="207"/>
    </row>
    <row r="7" spans="1:30" ht="14.45" customHeight="1" x14ac:dyDescent="0.25">
      <c r="A7" s="190"/>
      <c r="B7" s="190"/>
      <c r="C7" s="200" t="s">
        <v>34</v>
      </c>
      <c r="D7" s="201"/>
      <c r="E7" s="509" t="s">
        <v>120</v>
      </c>
      <c r="F7" s="510"/>
      <c r="G7" s="510"/>
      <c r="H7" s="511"/>
      <c r="I7" s="202"/>
      <c r="J7" s="208"/>
      <c r="K7" s="208"/>
      <c r="L7" s="205"/>
      <c r="M7" s="209" t="s">
        <v>47</v>
      </c>
      <c r="N7" s="199"/>
      <c r="O7" s="199"/>
      <c r="P7" s="199"/>
      <c r="Q7" s="199"/>
      <c r="R7" s="199"/>
      <c r="S7" s="199"/>
      <c r="T7" s="199"/>
      <c r="U7" s="190"/>
      <c r="V7" s="190"/>
      <c r="W7" s="199"/>
      <c r="X7" s="197"/>
      <c r="Y7" s="197"/>
      <c r="Z7" s="199"/>
      <c r="AA7" s="210"/>
      <c r="AB7" s="199"/>
      <c r="AC7" s="199"/>
      <c r="AD7" s="207"/>
    </row>
    <row r="8" spans="1:30" ht="14.45" customHeight="1" x14ac:dyDescent="0.25">
      <c r="A8" s="190"/>
      <c r="B8" s="211"/>
      <c r="C8" s="212" t="s">
        <v>35</v>
      </c>
      <c r="D8" s="213"/>
      <c r="E8" s="509"/>
      <c r="F8" s="510"/>
      <c r="G8" s="510"/>
      <c r="H8" s="511"/>
      <c r="I8" s="202"/>
      <c r="J8" s="208"/>
      <c r="K8" s="208"/>
      <c r="L8" s="214"/>
      <c r="M8" s="514" t="s">
        <v>124</v>
      </c>
      <c r="N8" s="515"/>
      <c r="O8" s="515"/>
      <c r="P8" s="515"/>
      <c r="Q8" s="515"/>
      <c r="R8" s="515"/>
      <c r="S8" s="515"/>
      <c r="T8" s="516"/>
      <c r="U8" s="190"/>
      <c r="V8" s="190"/>
      <c r="W8" s="199"/>
      <c r="X8" s="512" t="s">
        <v>49</v>
      </c>
      <c r="Y8" s="512"/>
      <c r="Z8" s="512"/>
      <c r="AA8" s="215">
        <v>18928411</v>
      </c>
      <c r="AB8" s="199"/>
      <c r="AC8" s="199"/>
      <c r="AD8" s="207"/>
    </row>
    <row r="9" spans="1:30" ht="15.75" x14ac:dyDescent="0.25">
      <c r="A9" s="190"/>
      <c r="B9" s="216"/>
      <c r="C9" s="200" t="s">
        <v>36</v>
      </c>
      <c r="D9" s="213"/>
      <c r="E9" s="509" t="s">
        <v>121</v>
      </c>
      <c r="F9" s="510"/>
      <c r="G9" s="510"/>
      <c r="H9" s="511"/>
      <c r="I9" s="202"/>
      <c r="J9" s="208"/>
      <c r="K9" s="208"/>
      <c r="L9" s="214"/>
      <c r="M9" s="517"/>
      <c r="N9" s="518"/>
      <c r="O9" s="518"/>
      <c r="P9" s="518"/>
      <c r="Q9" s="518"/>
      <c r="R9" s="518"/>
      <c r="S9" s="518"/>
      <c r="T9" s="519"/>
      <c r="U9" s="207"/>
      <c r="V9" s="207"/>
      <c r="W9" s="199"/>
      <c r="X9" s="528" t="s">
        <v>84</v>
      </c>
      <c r="Y9" s="529"/>
      <c r="Z9" s="530"/>
      <c r="AA9" s="217">
        <v>244649</v>
      </c>
      <c r="AB9" s="199"/>
      <c r="AC9" s="207"/>
      <c r="AD9" s="207"/>
    </row>
    <row r="10" spans="1:30" ht="15.75" x14ac:dyDescent="0.25">
      <c r="A10" s="190"/>
      <c r="B10" s="216"/>
      <c r="C10" s="200" t="s">
        <v>37</v>
      </c>
      <c r="D10" s="213"/>
      <c r="E10" s="509">
        <v>12</v>
      </c>
      <c r="F10" s="510"/>
      <c r="G10" s="510"/>
      <c r="H10" s="511"/>
      <c r="I10" s="202"/>
      <c r="J10" s="208"/>
      <c r="K10" s="208"/>
      <c r="L10" s="214"/>
      <c r="M10" s="517"/>
      <c r="N10" s="518"/>
      <c r="O10" s="518"/>
      <c r="P10" s="518"/>
      <c r="Q10" s="518"/>
      <c r="R10" s="518"/>
      <c r="S10" s="518"/>
      <c r="T10" s="519"/>
      <c r="U10" s="199"/>
      <c r="V10" s="207"/>
      <c r="W10" s="199"/>
      <c r="X10" s="478" t="s">
        <v>50</v>
      </c>
      <c r="Y10" s="479"/>
      <c r="Z10" s="531"/>
      <c r="AA10" s="218">
        <v>5000</v>
      </c>
      <c r="AB10" s="199"/>
      <c r="AC10" s="207"/>
      <c r="AD10" s="207"/>
    </row>
    <row r="11" spans="1:30" ht="15.75" x14ac:dyDescent="0.25">
      <c r="A11" s="190"/>
      <c r="B11" s="216"/>
      <c r="C11" s="200" t="s">
        <v>38</v>
      </c>
      <c r="D11" s="213"/>
      <c r="E11" s="509">
        <v>152</v>
      </c>
      <c r="F11" s="510"/>
      <c r="G11" s="510"/>
      <c r="H11" s="511"/>
      <c r="I11" s="202"/>
      <c r="J11" s="208"/>
      <c r="K11" s="208"/>
      <c r="L11" s="214"/>
      <c r="M11" s="520"/>
      <c r="N11" s="521"/>
      <c r="O11" s="521"/>
      <c r="P11" s="521"/>
      <c r="Q11" s="521"/>
      <c r="R11" s="521"/>
      <c r="S11" s="521"/>
      <c r="T11" s="522"/>
      <c r="U11" s="199"/>
      <c r="V11" s="190"/>
      <c r="W11" s="190"/>
      <c r="X11" s="512" t="s">
        <v>51</v>
      </c>
      <c r="Y11" s="512"/>
      <c r="Z11" s="512"/>
      <c r="AA11" s="219">
        <f>AB94+AA9-AA10</f>
        <v>18622831</v>
      </c>
      <c r="AB11" s="199"/>
      <c r="AC11" s="207"/>
      <c r="AD11" s="207"/>
    </row>
    <row r="12" spans="1:30" ht="15.75" x14ac:dyDescent="0.25">
      <c r="A12" s="190"/>
      <c r="B12" s="216"/>
      <c r="C12" s="200" t="s">
        <v>39</v>
      </c>
      <c r="D12" s="213"/>
      <c r="E12" s="509">
        <v>1752</v>
      </c>
      <c r="F12" s="509"/>
      <c r="G12" s="509"/>
      <c r="H12" s="509"/>
      <c r="I12" s="202"/>
      <c r="J12" s="208"/>
      <c r="K12" s="208"/>
      <c r="L12" s="205"/>
      <c r="M12" s="199"/>
      <c r="N12" s="199"/>
      <c r="O12" s="199"/>
      <c r="P12" s="199"/>
      <c r="Q12" s="199"/>
      <c r="R12" s="199"/>
      <c r="S12" s="199"/>
      <c r="T12" s="199"/>
      <c r="U12" s="220"/>
      <c r="V12" s="190"/>
      <c r="W12" s="190"/>
      <c r="X12" s="512" t="s">
        <v>52</v>
      </c>
      <c r="Y12" s="512"/>
      <c r="Z12" s="512"/>
      <c r="AA12" s="219">
        <f>AA8-AA11</f>
        <v>305580</v>
      </c>
      <c r="AB12" s="199"/>
      <c r="AC12" s="207"/>
      <c r="AD12" s="207"/>
    </row>
    <row r="13" spans="1:30" ht="14.45" customHeight="1" x14ac:dyDescent="0.25">
      <c r="A13" s="190"/>
      <c r="B13" s="216"/>
      <c r="C13" s="200" t="s">
        <v>40</v>
      </c>
      <c r="D13" s="213"/>
      <c r="E13" s="509" t="s">
        <v>122</v>
      </c>
      <c r="F13" s="509"/>
      <c r="G13" s="509"/>
      <c r="H13" s="509"/>
      <c r="I13" s="202"/>
      <c r="J13" s="208"/>
      <c r="K13" s="208"/>
      <c r="L13" s="205"/>
      <c r="M13" s="221" t="s">
        <v>46</v>
      </c>
      <c r="N13" s="199"/>
      <c r="O13" s="199"/>
      <c r="P13" s="199"/>
      <c r="Q13" s="199"/>
      <c r="R13" s="199"/>
      <c r="S13" s="199"/>
      <c r="T13" s="199"/>
      <c r="U13" s="220"/>
      <c r="V13" s="190"/>
      <c r="W13" s="190"/>
      <c r="X13" s="199"/>
      <c r="Y13" s="199"/>
      <c r="Z13" s="199"/>
      <c r="AA13" s="222"/>
      <c r="AB13" s="190"/>
      <c r="AC13" s="207"/>
      <c r="AD13" s="207"/>
    </row>
    <row r="14" spans="1:30" ht="15.75" customHeight="1" x14ac:dyDescent="0.25">
      <c r="A14" s="190"/>
      <c r="B14" s="216"/>
      <c r="C14" s="200" t="s">
        <v>43</v>
      </c>
      <c r="D14" s="213"/>
      <c r="E14" s="513" t="s">
        <v>123</v>
      </c>
      <c r="F14" s="513"/>
      <c r="G14" s="513"/>
      <c r="H14" s="513"/>
      <c r="I14" s="202"/>
      <c r="J14" s="208"/>
      <c r="K14" s="208"/>
      <c r="L14" s="214"/>
      <c r="M14" s="514" t="s">
        <v>125</v>
      </c>
      <c r="N14" s="515"/>
      <c r="O14" s="515"/>
      <c r="P14" s="515"/>
      <c r="Q14" s="515"/>
      <c r="R14" s="515"/>
      <c r="S14" s="515"/>
      <c r="T14" s="516"/>
      <c r="U14" s="190"/>
      <c r="V14" s="190"/>
      <c r="W14" s="190"/>
      <c r="X14" s="523" t="s">
        <v>53</v>
      </c>
      <c r="Y14" s="523"/>
      <c r="Z14" s="523"/>
      <c r="AA14" s="523"/>
      <c r="AB14" s="190"/>
      <c r="AC14" s="207"/>
      <c r="AD14" s="207"/>
    </row>
    <row r="15" spans="1:30" ht="15" x14ac:dyDescent="0.25">
      <c r="A15" s="190"/>
      <c r="B15" s="216"/>
      <c r="C15" s="200"/>
      <c r="D15" s="223"/>
      <c r="E15" s="525"/>
      <c r="F15" s="525"/>
      <c r="G15" s="525"/>
      <c r="H15" s="525"/>
      <c r="I15" s="202"/>
      <c r="J15" s="208"/>
      <c r="K15" s="208"/>
      <c r="L15" s="214"/>
      <c r="M15" s="517"/>
      <c r="N15" s="518"/>
      <c r="O15" s="518"/>
      <c r="P15" s="518"/>
      <c r="Q15" s="518"/>
      <c r="R15" s="518"/>
      <c r="S15" s="518"/>
      <c r="T15" s="519"/>
      <c r="U15" s="190"/>
      <c r="V15" s="190"/>
      <c r="W15" s="207"/>
      <c r="X15" s="524"/>
      <c r="Y15" s="524"/>
      <c r="Z15" s="524"/>
      <c r="AA15" s="524"/>
      <c r="AB15" s="190"/>
      <c r="AC15" s="207"/>
      <c r="AD15" s="207"/>
    </row>
    <row r="16" spans="1:30" ht="15" x14ac:dyDescent="0.25">
      <c r="A16" s="190"/>
      <c r="B16" s="216"/>
      <c r="C16" s="200"/>
      <c r="D16" s="223"/>
      <c r="E16" s="525"/>
      <c r="F16" s="525"/>
      <c r="G16" s="525"/>
      <c r="H16" s="525"/>
      <c r="I16" s="202"/>
      <c r="J16" s="208"/>
      <c r="K16" s="208"/>
      <c r="L16" s="214"/>
      <c r="M16" s="517"/>
      <c r="N16" s="518"/>
      <c r="O16" s="518"/>
      <c r="P16" s="518"/>
      <c r="Q16" s="518"/>
      <c r="R16" s="518"/>
      <c r="S16" s="518"/>
      <c r="T16" s="519"/>
      <c r="U16" s="190"/>
      <c r="V16" s="190"/>
      <c r="W16" s="224"/>
      <c r="X16" s="495" t="s">
        <v>126</v>
      </c>
      <c r="Y16" s="496"/>
      <c r="Z16" s="496"/>
      <c r="AA16" s="497"/>
      <c r="AB16" s="190"/>
      <c r="AC16" s="190"/>
      <c r="AD16" s="190"/>
    </row>
    <row r="17" spans="1:30" ht="14.45" customHeight="1" x14ac:dyDescent="0.25">
      <c r="A17" s="190"/>
      <c r="B17" s="216"/>
      <c r="C17" s="200"/>
      <c r="D17" s="223"/>
      <c r="E17" s="503"/>
      <c r="F17" s="504"/>
      <c r="G17" s="504"/>
      <c r="H17" s="505"/>
      <c r="I17" s="202"/>
      <c r="J17" s="208"/>
      <c r="K17" s="208"/>
      <c r="L17" s="214"/>
      <c r="M17" s="520"/>
      <c r="N17" s="521"/>
      <c r="O17" s="521"/>
      <c r="P17" s="521"/>
      <c r="Q17" s="521"/>
      <c r="R17" s="521"/>
      <c r="S17" s="521"/>
      <c r="T17" s="522"/>
      <c r="U17" s="199"/>
      <c r="V17" s="190"/>
      <c r="W17" s="224"/>
      <c r="X17" s="498"/>
      <c r="Y17" s="371"/>
      <c r="Z17" s="371"/>
      <c r="AA17" s="499"/>
      <c r="AB17" s="190"/>
      <c r="AC17" s="190"/>
      <c r="AD17" s="190"/>
    </row>
    <row r="18" spans="1:30" ht="15.75" x14ac:dyDescent="0.25">
      <c r="A18" s="190"/>
      <c r="B18" s="216"/>
      <c r="C18" s="225"/>
      <c r="D18" s="223"/>
      <c r="E18" s="503"/>
      <c r="F18" s="504"/>
      <c r="G18" s="504"/>
      <c r="H18" s="505"/>
      <c r="I18" s="202"/>
      <c r="J18" s="208"/>
      <c r="K18" s="208"/>
      <c r="L18" s="205"/>
      <c r="M18" s="199"/>
      <c r="N18" s="199"/>
      <c r="O18" s="199"/>
      <c r="P18" s="199"/>
      <c r="Q18" s="199"/>
      <c r="R18" s="199"/>
      <c r="S18" s="199"/>
      <c r="T18" s="199"/>
      <c r="U18" s="199"/>
      <c r="V18" s="190"/>
      <c r="W18" s="190"/>
      <c r="X18" s="500"/>
      <c r="Y18" s="501"/>
      <c r="Z18" s="501"/>
      <c r="AA18" s="502"/>
      <c r="AB18" s="190"/>
      <c r="AC18" s="190"/>
      <c r="AD18" s="190"/>
    </row>
    <row r="19" spans="1:30" ht="15" x14ac:dyDescent="0.25">
      <c r="A19" s="190"/>
      <c r="B19" s="213"/>
      <c r="C19" s="200"/>
      <c r="D19" s="226"/>
      <c r="E19" s="506"/>
      <c r="F19" s="506"/>
      <c r="G19" s="506"/>
      <c r="H19" s="506"/>
      <c r="I19" s="202"/>
      <c r="J19" s="208"/>
      <c r="K19" s="208"/>
      <c r="L19" s="205"/>
      <c r="M19" s="199"/>
      <c r="N19" s="199"/>
      <c r="O19" s="199"/>
      <c r="P19" s="199"/>
      <c r="Q19" s="199"/>
      <c r="R19" s="199"/>
      <c r="S19" s="199"/>
      <c r="T19" s="199"/>
      <c r="U19" s="199"/>
      <c r="V19" s="190"/>
      <c r="W19" s="190"/>
      <c r="X19" s="190"/>
      <c r="Y19" s="190"/>
      <c r="Z19" s="190"/>
      <c r="AA19" s="190"/>
      <c r="AB19" s="190"/>
      <c r="AC19" s="190"/>
      <c r="AD19" s="190"/>
    </row>
    <row r="20" spans="1:30" ht="15" x14ac:dyDescent="0.25">
      <c r="A20" s="190"/>
      <c r="B20" s="190"/>
      <c r="C20" s="200"/>
      <c r="D20" s="226"/>
      <c r="E20" s="506"/>
      <c r="F20" s="506"/>
      <c r="G20" s="506"/>
      <c r="H20" s="506"/>
      <c r="I20" s="202"/>
      <c r="J20" s="227"/>
      <c r="K20" s="227"/>
      <c r="L20" s="205"/>
      <c r="M20" s="205"/>
      <c r="N20" s="205"/>
      <c r="O20" s="205"/>
      <c r="P20" s="205"/>
      <c r="Q20" s="205"/>
      <c r="R20" s="199"/>
      <c r="S20" s="199"/>
      <c r="T20" s="199"/>
      <c r="U20" s="199"/>
      <c r="V20" s="190"/>
      <c r="W20" s="190"/>
      <c r="X20" s="190"/>
      <c r="Y20" s="190"/>
      <c r="Z20" s="190"/>
      <c r="AA20" s="190"/>
      <c r="AB20" s="190"/>
      <c r="AC20" s="190"/>
      <c r="AD20" s="190"/>
    </row>
    <row r="21" spans="1:30" ht="15" x14ac:dyDescent="0.2">
      <c r="A21" s="190"/>
      <c r="B21" s="190"/>
      <c r="C21" s="228"/>
      <c r="D21" s="228"/>
      <c r="E21" s="228"/>
      <c r="F21" s="228"/>
      <c r="G21" s="190"/>
      <c r="H21" s="190"/>
      <c r="I21" s="190"/>
      <c r="J21" s="203"/>
      <c r="K21" s="204"/>
      <c r="L21" s="229"/>
      <c r="M21" s="229"/>
      <c r="N21" s="229"/>
      <c r="O21" s="229"/>
      <c r="P21" s="229"/>
      <c r="Q21" s="229"/>
      <c r="R21" s="199"/>
      <c r="S21" s="199"/>
      <c r="T21" s="199"/>
      <c r="U21" s="199"/>
      <c r="V21" s="190"/>
      <c r="W21" s="190"/>
      <c r="X21" s="190"/>
      <c r="Y21" s="190"/>
      <c r="Z21" s="190"/>
      <c r="AA21" s="190"/>
      <c r="AB21" s="190"/>
      <c r="AC21" s="190"/>
      <c r="AD21" s="190"/>
    </row>
    <row r="22" spans="1:30" ht="14.45" customHeight="1" x14ac:dyDescent="0.2">
      <c r="A22" s="190"/>
      <c r="B22" s="190"/>
      <c r="C22" s="228"/>
      <c r="D22" s="228"/>
      <c r="E22" s="228"/>
      <c r="F22" s="228"/>
      <c r="G22" s="190"/>
      <c r="H22" s="190"/>
      <c r="I22" s="190"/>
      <c r="J22" s="203"/>
      <c r="K22" s="204"/>
      <c r="L22" s="204"/>
      <c r="M22" s="213"/>
      <c r="N22" s="213"/>
      <c r="O22" s="213"/>
      <c r="P22" s="213"/>
      <c r="Q22" s="213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</row>
    <row r="23" spans="1:30" ht="14.45" customHeight="1" x14ac:dyDescent="0.2">
      <c r="A23" s="190"/>
      <c r="B23" s="190"/>
      <c r="C23" s="228"/>
      <c r="D23" s="228"/>
      <c r="E23" s="228"/>
      <c r="F23" s="228"/>
      <c r="G23" s="190"/>
      <c r="H23" s="190"/>
      <c r="I23" s="190"/>
      <c r="J23" s="203"/>
      <c r="K23" s="204"/>
      <c r="L23" s="204"/>
      <c r="M23" s="213"/>
      <c r="N23" s="213"/>
      <c r="O23" s="213"/>
      <c r="P23" s="213"/>
      <c r="Q23" s="213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</row>
    <row r="24" spans="1:30" ht="14.45" customHeight="1" x14ac:dyDescent="0.2">
      <c r="A24" s="190"/>
      <c r="B24" s="190"/>
      <c r="C24" s="228"/>
      <c r="D24" s="228"/>
      <c r="E24" s="228"/>
      <c r="F24" s="228"/>
      <c r="G24" s="190"/>
      <c r="H24" s="190"/>
      <c r="I24" s="190"/>
      <c r="J24" s="203"/>
      <c r="K24" s="204"/>
      <c r="L24" s="204"/>
      <c r="M24" s="213"/>
      <c r="N24" s="213"/>
      <c r="O24" s="213"/>
      <c r="P24" s="213"/>
      <c r="Q24" s="213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</row>
    <row r="25" spans="1:30" ht="19.5" x14ac:dyDescent="0.3">
      <c r="A25" s="197"/>
      <c r="B25" s="197"/>
      <c r="C25" s="230"/>
      <c r="D25" s="231"/>
      <c r="E25" s="232"/>
      <c r="F25" s="232"/>
      <c r="G25" s="232"/>
      <c r="H25" s="232"/>
      <c r="I25" s="190"/>
      <c r="J25" s="203"/>
      <c r="K25" s="204"/>
      <c r="L25" s="204"/>
      <c r="M25" s="507"/>
      <c r="N25" s="508"/>
      <c r="O25" s="508"/>
      <c r="P25" s="508"/>
      <c r="Q25" s="229"/>
      <c r="R25" s="199"/>
      <c r="S25" s="199"/>
      <c r="T25" s="199"/>
      <c r="U25" s="233"/>
      <c r="V25" s="234"/>
      <c r="W25" s="234"/>
      <c r="X25" s="190"/>
      <c r="Y25" s="190"/>
      <c r="Z25" s="190"/>
      <c r="AA25" s="199"/>
      <c r="AB25" s="190"/>
      <c r="AC25" s="190"/>
      <c r="AD25" s="190"/>
    </row>
    <row r="26" spans="1:30" ht="35.1" customHeight="1" x14ac:dyDescent="0.35">
      <c r="A26" s="197"/>
      <c r="B26" s="199"/>
      <c r="C26" s="492" t="s">
        <v>54</v>
      </c>
      <c r="D26" s="492"/>
      <c r="E26" s="492"/>
      <c r="F26" s="492"/>
      <c r="G26" s="492"/>
      <c r="H26" s="492"/>
      <c r="I26" s="492"/>
      <c r="J26" s="492"/>
      <c r="K26" s="235"/>
      <c r="L26" s="235"/>
      <c r="M26" s="419"/>
      <c r="N26" s="493"/>
      <c r="O26" s="493"/>
      <c r="P26" s="493"/>
      <c r="Q26" s="229"/>
      <c r="R26" s="199"/>
      <c r="S26" s="199"/>
      <c r="T26" s="199"/>
      <c r="U26" s="199"/>
      <c r="V26" s="199"/>
      <c r="W26" s="199"/>
      <c r="X26" s="234"/>
      <c r="Y26" s="234"/>
      <c r="Z26" s="234"/>
      <c r="AA26" s="199"/>
      <c r="AB26" s="199"/>
      <c r="AC26" s="199"/>
      <c r="AD26" s="190"/>
    </row>
    <row r="27" spans="1:30" ht="15" customHeight="1" x14ac:dyDescent="0.25">
      <c r="A27" s="190"/>
      <c r="B27" s="199"/>
      <c r="C27" s="199"/>
      <c r="D27" s="236"/>
      <c r="E27" s="494"/>
      <c r="F27" s="494"/>
      <c r="G27" s="494"/>
      <c r="H27" s="237"/>
      <c r="I27" s="237"/>
      <c r="J27" s="237"/>
      <c r="K27" s="238"/>
      <c r="L27" s="238"/>
      <c r="M27" s="239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199"/>
      <c r="Y27" s="199"/>
      <c r="Z27" s="199"/>
      <c r="AA27" s="241"/>
      <c r="AB27" s="199"/>
      <c r="AC27" s="199"/>
      <c r="AD27" s="190"/>
    </row>
    <row r="28" spans="1:30" ht="25.5" x14ac:dyDescent="0.2">
      <c r="A28" s="190"/>
      <c r="B28" s="199"/>
      <c r="C28" s="476" t="s">
        <v>55</v>
      </c>
      <c r="D28" s="477"/>
      <c r="E28" s="729" t="s">
        <v>127</v>
      </c>
      <c r="F28" s="243"/>
      <c r="G28" s="490"/>
      <c r="H28" s="490"/>
      <c r="I28" s="244"/>
      <c r="J28" s="244"/>
      <c r="K28" s="244"/>
      <c r="L28" s="236"/>
      <c r="M28" s="239"/>
      <c r="N28" s="210"/>
      <c r="O28" s="236"/>
      <c r="P28" s="236"/>
      <c r="Q28" s="476" t="s">
        <v>55</v>
      </c>
      <c r="R28" s="477"/>
      <c r="S28" s="242"/>
      <c r="T28" s="199"/>
      <c r="U28" s="243"/>
      <c r="V28" s="490"/>
      <c r="W28" s="490"/>
      <c r="X28" s="240"/>
      <c r="Y28" s="240"/>
      <c r="Z28" s="243"/>
      <c r="AA28" s="199"/>
      <c r="AB28" s="243"/>
      <c r="AC28" s="199"/>
      <c r="AD28" s="190"/>
    </row>
    <row r="29" spans="1:30" ht="17.25" customHeight="1" x14ac:dyDescent="0.2">
      <c r="A29" s="190"/>
      <c r="B29" s="199"/>
      <c r="C29" s="478" t="s">
        <v>56</v>
      </c>
      <c r="D29" s="479"/>
      <c r="E29" s="242">
        <v>14946563.109999999</v>
      </c>
      <c r="F29" s="243"/>
      <c r="G29" s="490"/>
      <c r="H29" s="490"/>
      <c r="I29" s="244"/>
      <c r="J29" s="244"/>
      <c r="K29" s="244"/>
      <c r="L29" s="236"/>
      <c r="M29" s="239"/>
      <c r="N29" s="210"/>
      <c r="O29" s="236"/>
      <c r="P29" s="236"/>
      <c r="Q29" s="478" t="s">
        <v>56</v>
      </c>
      <c r="R29" s="479"/>
      <c r="S29" s="242"/>
      <c r="T29" s="199"/>
      <c r="U29" s="243"/>
      <c r="V29" s="245"/>
      <c r="W29" s="245"/>
      <c r="X29" s="240"/>
      <c r="Y29" s="240"/>
      <c r="Z29" s="243"/>
      <c r="AA29" s="199"/>
      <c r="AB29" s="243"/>
      <c r="AC29" s="199"/>
      <c r="AD29" s="190"/>
    </row>
    <row r="30" spans="1:30" ht="15.75" customHeight="1" x14ac:dyDescent="0.2">
      <c r="A30" s="190"/>
      <c r="B30" s="199"/>
      <c r="C30" s="473" t="s">
        <v>85</v>
      </c>
      <c r="D30" s="473"/>
      <c r="E30" s="242">
        <v>14946563.109999999</v>
      </c>
      <c r="F30" s="199"/>
      <c r="G30" s="490"/>
      <c r="H30" s="490"/>
      <c r="I30" s="244"/>
      <c r="J30" s="244"/>
      <c r="K30" s="244"/>
      <c r="L30" s="236"/>
      <c r="M30" s="246"/>
      <c r="N30" s="210"/>
      <c r="O30" s="236"/>
      <c r="P30" s="236"/>
      <c r="Q30" s="473" t="s">
        <v>85</v>
      </c>
      <c r="R30" s="473"/>
      <c r="S30" s="242"/>
      <c r="T30" s="236"/>
      <c r="U30" s="243"/>
      <c r="V30" s="490"/>
      <c r="W30" s="490"/>
      <c r="X30" s="210"/>
      <c r="Y30" s="199"/>
      <c r="Z30" s="245"/>
      <c r="AA30" s="243"/>
      <c r="AB30" s="243"/>
      <c r="AC30" s="199"/>
      <c r="AD30" s="190"/>
    </row>
    <row r="31" spans="1:30" ht="15.75" customHeight="1" x14ac:dyDescent="0.2">
      <c r="A31" s="190"/>
      <c r="B31" s="199"/>
      <c r="C31" s="474" t="s">
        <v>57</v>
      </c>
      <c r="D31" s="475"/>
      <c r="E31" s="247">
        <v>15289509.810000001</v>
      </c>
      <c r="F31" s="199"/>
      <c r="G31" s="245"/>
      <c r="H31" s="245"/>
      <c r="I31" s="244"/>
      <c r="J31" s="244"/>
      <c r="K31" s="244"/>
      <c r="L31" s="236"/>
      <c r="M31" s="246"/>
      <c r="N31" s="210"/>
      <c r="O31" s="236"/>
      <c r="P31" s="236"/>
      <c r="Q31" s="474" t="s">
        <v>57</v>
      </c>
      <c r="R31" s="475"/>
      <c r="S31" s="242"/>
      <c r="T31" s="236"/>
      <c r="U31" s="243"/>
      <c r="V31" s="245"/>
      <c r="W31" s="245"/>
      <c r="X31" s="210"/>
      <c r="Y31" s="199"/>
      <c r="Z31" s="245"/>
      <c r="AA31" s="243"/>
      <c r="AB31" s="243"/>
      <c r="AC31" s="199"/>
      <c r="AD31" s="190"/>
    </row>
    <row r="32" spans="1:30" ht="15" customHeight="1" x14ac:dyDescent="0.2">
      <c r="A32" s="190"/>
      <c r="B32" s="190"/>
      <c r="C32" s="473" t="s">
        <v>86</v>
      </c>
      <c r="D32" s="473"/>
      <c r="E32" s="247">
        <v>15289509.810000001</v>
      </c>
      <c r="F32" s="248"/>
      <c r="G32" s="417"/>
      <c r="H32" s="417"/>
      <c r="I32" s="249"/>
      <c r="J32" s="249"/>
      <c r="K32" s="249"/>
      <c r="L32" s="236"/>
      <c r="M32" s="246"/>
      <c r="N32" s="210"/>
      <c r="O32" s="236"/>
      <c r="P32" s="236"/>
      <c r="Q32" s="473" t="s">
        <v>86</v>
      </c>
      <c r="R32" s="473"/>
      <c r="S32" s="242"/>
      <c r="T32" s="199"/>
      <c r="U32" s="243"/>
      <c r="V32" s="490"/>
      <c r="W32" s="490"/>
      <c r="X32" s="210"/>
      <c r="Y32" s="199"/>
      <c r="Z32" s="199"/>
      <c r="AA32" s="243"/>
      <c r="AB32" s="243"/>
      <c r="AC32" s="199"/>
      <c r="AD32" s="190"/>
    </row>
    <row r="33" spans="1:30" s="32" customFormat="1" ht="32.25" customHeight="1" x14ac:dyDescent="0.2">
      <c r="A33" s="250"/>
      <c r="B33" s="250"/>
      <c r="C33" s="469" t="s">
        <v>87</v>
      </c>
      <c r="D33" s="469"/>
      <c r="E33" s="251">
        <f>E31-E29</f>
        <v>342946.70000000112</v>
      </c>
      <c r="F33" s="252"/>
      <c r="G33" s="417"/>
      <c r="H33" s="417"/>
      <c r="I33" s="253"/>
      <c r="J33" s="253"/>
      <c r="K33" s="253"/>
      <c r="L33" s="491"/>
      <c r="M33" s="491"/>
      <c r="N33" s="254"/>
      <c r="O33" s="255"/>
      <c r="P33" s="255"/>
      <c r="Q33" s="469" t="s">
        <v>87</v>
      </c>
      <c r="R33" s="469"/>
      <c r="S33" s="256">
        <f>S31-S29</f>
        <v>0</v>
      </c>
      <c r="T33" s="257"/>
      <c r="U33" s="257"/>
      <c r="V33" s="491"/>
      <c r="W33" s="491"/>
      <c r="X33" s="258"/>
      <c r="Y33" s="257"/>
      <c r="Z33" s="257"/>
      <c r="AA33" s="259"/>
      <c r="AB33" s="259"/>
      <c r="AC33" s="257"/>
      <c r="AD33" s="250"/>
    </row>
    <row r="34" spans="1:30" ht="15.75" customHeight="1" x14ac:dyDescent="0.2">
      <c r="A34" s="190"/>
      <c r="B34" s="190"/>
      <c r="C34" s="260"/>
      <c r="D34" s="260"/>
      <c r="E34" s="261"/>
      <c r="F34" s="262"/>
      <c r="G34" s="263"/>
      <c r="H34" s="263"/>
      <c r="I34" s="249"/>
      <c r="J34" s="249"/>
      <c r="K34" s="249"/>
      <c r="L34" s="260"/>
      <c r="M34" s="260"/>
      <c r="N34" s="264"/>
      <c r="O34" s="265"/>
      <c r="P34" s="265"/>
      <c r="Q34" s="260"/>
      <c r="R34" s="260"/>
      <c r="S34" s="261"/>
      <c r="T34" s="199"/>
      <c r="U34" s="199"/>
      <c r="V34" s="260"/>
      <c r="W34" s="260"/>
      <c r="X34" s="210"/>
      <c r="Y34" s="199"/>
      <c r="Z34" s="199"/>
      <c r="AA34" s="266"/>
      <c r="AB34" s="266"/>
      <c r="AC34" s="199"/>
      <c r="AD34" s="190"/>
    </row>
    <row r="35" spans="1:30" ht="15.75" customHeight="1" x14ac:dyDescent="0.2">
      <c r="A35" s="190"/>
      <c r="B35" s="190"/>
      <c r="C35" s="470" t="s">
        <v>88</v>
      </c>
      <c r="D35" s="470"/>
      <c r="E35" s="470"/>
      <c r="F35" s="262"/>
      <c r="G35" s="263"/>
      <c r="H35" s="263"/>
      <c r="I35" s="249"/>
      <c r="J35" s="249"/>
      <c r="K35" s="249"/>
      <c r="L35" s="260"/>
      <c r="M35" s="260"/>
      <c r="N35" s="264"/>
      <c r="O35" s="265"/>
      <c r="P35" s="265"/>
      <c r="Q35" s="470" t="s">
        <v>88</v>
      </c>
      <c r="R35" s="470"/>
      <c r="S35" s="470"/>
      <c r="T35" s="262"/>
      <c r="U35" s="199"/>
      <c r="V35" s="260"/>
      <c r="W35" s="260"/>
      <c r="X35" s="210"/>
      <c r="Y35" s="199"/>
      <c r="Z35" s="199"/>
      <c r="AA35" s="266"/>
      <c r="AB35" s="266"/>
      <c r="AC35" s="199"/>
      <c r="AD35" s="190"/>
    </row>
    <row r="36" spans="1:30" ht="15" customHeight="1" x14ac:dyDescent="0.2">
      <c r="A36" s="190"/>
      <c r="B36" s="190"/>
      <c r="C36" s="199"/>
      <c r="D36" s="199"/>
      <c r="E36" s="199"/>
      <c r="F36" s="199"/>
      <c r="G36" s="267"/>
      <c r="H36" s="267"/>
      <c r="I36" s="249"/>
      <c r="J36" s="249"/>
      <c r="K36" s="249"/>
      <c r="L36" s="249"/>
      <c r="M36" s="246"/>
      <c r="N36" s="268"/>
      <c r="O36" s="268"/>
      <c r="P36" s="268"/>
      <c r="Q36" s="199"/>
      <c r="R36" s="199"/>
      <c r="S36" s="199"/>
      <c r="T36" s="199"/>
      <c r="U36" s="249"/>
      <c r="V36" s="249"/>
      <c r="W36" s="249"/>
      <c r="X36" s="264"/>
      <c r="Y36" s="199"/>
      <c r="Z36" s="199"/>
      <c r="AA36" s="269"/>
      <c r="AB36" s="199"/>
      <c r="AC36" s="199"/>
      <c r="AD36" s="190"/>
    </row>
    <row r="37" spans="1:30" ht="15" customHeight="1" x14ac:dyDescent="0.2">
      <c r="A37" s="190"/>
      <c r="B37" s="190"/>
      <c r="C37" s="471" t="s">
        <v>89</v>
      </c>
      <c r="D37" s="471"/>
      <c r="E37" s="472"/>
      <c r="F37" s="455">
        <v>37366.400000000001</v>
      </c>
      <c r="G37" s="197"/>
      <c r="H37" s="267"/>
      <c r="I37" s="249"/>
      <c r="J37" s="249"/>
      <c r="K37" s="249"/>
      <c r="L37" s="249"/>
      <c r="M37" s="246"/>
      <c r="N37" s="268"/>
      <c r="O37" s="268"/>
      <c r="P37" s="268"/>
      <c r="Q37" s="471" t="s">
        <v>89</v>
      </c>
      <c r="R37" s="471"/>
      <c r="S37" s="472"/>
      <c r="T37" s="455"/>
      <c r="U37" s="249"/>
      <c r="V37" s="249"/>
      <c r="W37" s="249"/>
      <c r="X37" s="264"/>
      <c r="Y37" s="199"/>
      <c r="Z37" s="199"/>
      <c r="AA37" s="269"/>
      <c r="AB37" s="199"/>
      <c r="AC37" s="199"/>
      <c r="AD37" s="190"/>
    </row>
    <row r="38" spans="1:30" ht="15" customHeight="1" x14ac:dyDescent="0.2">
      <c r="A38" s="190"/>
      <c r="B38" s="190"/>
      <c r="C38" s="471"/>
      <c r="D38" s="471"/>
      <c r="E38" s="472"/>
      <c r="F38" s="456"/>
      <c r="G38" s="267"/>
      <c r="H38" s="267"/>
      <c r="I38" s="249"/>
      <c r="J38" s="249"/>
      <c r="K38" s="249"/>
      <c r="L38" s="249"/>
      <c r="M38" s="246"/>
      <c r="N38" s="268"/>
      <c r="O38" s="268"/>
      <c r="P38" s="268"/>
      <c r="Q38" s="471"/>
      <c r="R38" s="471"/>
      <c r="S38" s="472"/>
      <c r="T38" s="456"/>
      <c r="U38" s="249"/>
      <c r="V38" s="249"/>
      <c r="W38" s="249"/>
      <c r="X38" s="264"/>
      <c r="Y38" s="199"/>
      <c r="Z38" s="199"/>
      <c r="AA38" s="269"/>
      <c r="AB38" s="199"/>
      <c r="AC38" s="199"/>
      <c r="AD38" s="190"/>
    </row>
    <row r="39" spans="1:30" ht="15" customHeight="1" x14ac:dyDescent="0.25">
      <c r="A39" s="190"/>
      <c r="B39" s="190"/>
      <c r="C39" s="199"/>
      <c r="D39" s="199"/>
      <c r="E39" s="199"/>
      <c r="F39" s="199"/>
      <c r="G39" s="267"/>
      <c r="H39" s="267"/>
      <c r="I39" s="249"/>
      <c r="J39" s="249"/>
      <c r="K39" s="249"/>
      <c r="L39" s="249"/>
      <c r="M39" s="270"/>
      <c r="N39" s="271"/>
      <c r="O39" s="271"/>
      <c r="P39" s="271"/>
      <c r="Q39" s="272"/>
      <c r="R39" s="272"/>
      <c r="S39" s="267"/>
      <c r="T39" s="267"/>
      <c r="U39" s="249"/>
      <c r="V39" s="249"/>
      <c r="W39" s="249"/>
      <c r="X39" s="249"/>
      <c r="Y39" s="246"/>
      <c r="Z39" s="273"/>
      <c r="AA39" s="269"/>
      <c r="AB39" s="190"/>
      <c r="AC39" s="190"/>
      <c r="AD39" s="190"/>
    </row>
    <row r="40" spans="1:30" ht="15" customHeight="1" x14ac:dyDescent="0.25">
      <c r="A40" s="190"/>
      <c r="B40" s="190"/>
      <c r="C40" s="199"/>
      <c r="D40" s="199"/>
      <c r="E40" s="199"/>
      <c r="F40" s="199"/>
      <c r="G40" s="267"/>
      <c r="H40" s="267"/>
      <c r="I40" s="249"/>
      <c r="J40" s="249"/>
      <c r="K40" s="249"/>
      <c r="L40" s="249"/>
      <c r="M40" s="270"/>
      <c r="N40" s="271"/>
      <c r="O40" s="271"/>
      <c r="P40" s="271"/>
      <c r="Q40" s="272"/>
      <c r="R40" s="272"/>
      <c r="S40" s="263"/>
      <c r="T40" s="263"/>
      <c r="U40" s="274"/>
      <c r="V40" s="274"/>
      <c r="W40" s="249"/>
      <c r="X40" s="249"/>
      <c r="Y40" s="246"/>
      <c r="Z40" s="273"/>
      <c r="AA40" s="269"/>
      <c r="AB40" s="190"/>
      <c r="AC40" s="190"/>
      <c r="AD40" s="190"/>
    </row>
    <row r="41" spans="1:30" ht="12.75" customHeight="1" x14ac:dyDescent="0.25">
      <c r="A41" s="190"/>
      <c r="B41" s="199"/>
      <c r="C41" s="199"/>
      <c r="D41" s="199"/>
      <c r="E41" s="199"/>
      <c r="F41" s="199"/>
      <c r="G41" s="267"/>
      <c r="H41" s="267"/>
      <c r="I41" s="267"/>
      <c r="J41" s="267"/>
      <c r="K41" s="267"/>
      <c r="L41" s="267"/>
      <c r="M41" s="270"/>
      <c r="N41" s="271"/>
      <c r="O41" s="271"/>
      <c r="P41" s="271"/>
      <c r="Q41" s="272"/>
      <c r="R41" s="272"/>
      <c r="S41" s="267"/>
      <c r="T41" s="267"/>
      <c r="U41" s="267"/>
      <c r="V41" s="267"/>
      <c r="W41" s="267"/>
      <c r="X41" s="249"/>
      <c r="Y41" s="270"/>
      <c r="Z41" s="273"/>
      <c r="AA41" s="269"/>
      <c r="AB41" s="199"/>
      <c r="AC41" s="199"/>
      <c r="AD41" s="199"/>
    </row>
    <row r="42" spans="1:30" ht="36.75" customHeight="1" x14ac:dyDescent="0.2">
      <c r="A42" s="190"/>
      <c r="B42" s="199"/>
      <c r="C42" s="457" t="s">
        <v>58</v>
      </c>
      <c r="D42" s="457"/>
      <c r="E42" s="487" t="s">
        <v>105</v>
      </c>
      <c r="F42" s="487" t="s">
        <v>59</v>
      </c>
      <c r="G42" s="487" t="s">
        <v>60</v>
      </c>
      <c r="H42" s="459" t="s">
        <v>61</v>
      </c>
      <c r="I42" s="459"/>
      <c r="J42" s="459"/>
      <c r="K42" s="459"/>
      <c r="L42" s="459"/>
      <c r="M42" s="267"/>
      <c r="N42" s="489"/>
      <c r="O42" s="486"/>
      <c r="P42" s="267"/>
      <c r="Q42" s="457" t="s">
        <v>58</v>
      </c>
      <c r="R42" s="457"/>
      <c r="S42" s="487" t="s">
        <v>105</v>
      </c>
      <c r="T42" s="487" t="s">
        <v>59</v>
      </c>
      <c r="U42" s="459" t="s">
        <v>60</v>
      </c>
      <c r="V42" s="459"/>
      <c r="W42" s="460" t="s">
        <v>61</v>
      </c>
      <c r="X42" s="461"/>
      <c r="Y42" s="461"/>
      <c r="Z42" s="462"/>
      <c r="AA42" s="267"/>
      <c r="AB42" s="486"/>
      <c r="AC42" s="486"/>
      <c r="AD42" s="486"/>
    </row>
    <row r="43" spans="1:30" ht="21" customHeight="1" x14ac:dyDescent="0.2">
      <c r="A43" s="190"/>
      <c r="B43" s="199"/>
      <c r="C43" s="457"/>
      <c r="D43" s="457"/>
      <c r="E43" s="488"/>
      <c r="F43" s="488"/>
      <c r="G43" s="488"/>
      <c r="H43" s="459"/>
      <c r="I43" s="459"/>
      <c r="J43" s="459"/>
      <c r="K43" s="459"/>
      <c r="L43" s="459"/>
      <c r="M43" s="267"/>
      <c r="N43" s="489"/>
      <c r="O43" s="486"/>
      <c r="P43" s="267"/>
      <c r="Q43" s="457"/>
      <c r="R43" s="457"/>
      <c r="S43" s="488"/>
      <c r="T43" s="488"/>
      <c r="U43" s="459"/>
      <c r="V43" s="459"/>
      <c r="W43" s="466"/>
      <c r="X43" s="467"/>
      <c r="Y43" s="467"/>
      <c r="Z43" s="468"/>
      <c r="AA43" s="267"/>
      <c r="AB43" s="486"/>
      <c r="AC43" s="486"/>
      <c r="AD43" s="486"/>
    </row>
    <row r="44" spans="1:30" ht="12.75" customHeight="1" x14ac:dyDescent="0.2">
      <c r="A44" s="190"/>
      <c r="B44" s="437">
        <v>1</v>
      </c>
      <c r="C44" s="484" t="s">
        <v>128</v>
      </c>
      <c r="D44" s="438"/>
      <c r="E44" s="730" t="s">
        <v>129</v>
      </c>
      <c r="F44" s="730">
        <v>410</v>
      </c>
      <c r="G44" s="452"/>
      <c r="H44" s="438" t="s">
        <v>130</v>
      </c>
      <c r="I44" s="438"/>
      <c r="J44" s="438"/>
      <c r="K44" s="438"/>
      <c r="L44" s="438"/>
      <c r="M44" s="275"/>
      <c r="N44" s="485"/>
      <c r="O44" s="482"/>
      <c r="P44" s="437">
        <v>1</v>
      </c>
      <c r="Q44" s="438"/>
      <c r="R44" s="438"/>
      <c r="S44" s="450"/>
      <c r="T44" s="450"/>
      <c r="U44" s="454"/>
      <c r="V44" s="454"/>
      <c r="W44" s="442"/>
      <c r="X44" s="443"/>
      <c r="Y44" s="443"/>
      <c r="Z44" s="444"/>
      <c r="AA44" s="275"/>
      <c r="AB44" s="480"/>
      <c r="AC44" s="481"/>
      <c r="AD44" s="481"/>
    </row>
    <row r="45" spans="1:30" ht="12.75" customHeight="1" x14ac:dyDescent="0.2">
      <c r="A45" s="190"/>
      <c r="B45" s="437"/>
      <c r="C45" s="484"/>
      <c r="D45" s="438"/>
      <c r="E45" s="731"/>
      <c r="F45" s="731"/>
      <c r="G45" s="453"/>
      <c r="H45" s="438"/>
      <c r="I45" s="438"/>
      <c r="J45" s="438"/>
      <c r="K45" s="438"/>
      <c r="L45" s="438"/>
      <c r="M45" s="275"/>
      <c r="N45" s="485"/>
      <c r="O45" s="482"/>
      <c r="P45" s="437"/>
      <c r="Q45" s="438"/>
      <c r="R45" s="438"/>
      <c r="S45" s="450"/>
      <c r="T45" s="450"/>
      <c r="U45" s="454"/>
      <c r="V45" s="454"/>
      <c r="W45" s="445"/>
      <c r="X45" s="446"/>
      <c r="Y45" s="446"/>
      <c r="Z45" s="447"/>
      <c r="AA45" s="275"/>
      <c r="AB45" s="481"/>
      <c r="AC45" s="481"/>
      <c r="AD45" s="481"/>
    </row>
    <row r="46" spans="1:30" ht="15" customHeight="1" x14ac:dyDescent="0.2">
      <c r="A46" s="190"/>
      <c r="B46" s="437">
        <v>2</v>
      </c>
      <c r="C46" s="484"/>
      <c r="D46" s="438"/>
      <c r="E46" s="439"/>
      <c r="F46" s="439"/>
      <c r="G46" s="452"/>
      <c r="H46" s="438"/>
      <c r="I46" s="438"/>
      <c r="J46" s="438"/>
      <c r="K46" s="438"/>
      <c r="L46" s="438"/>
      <c r="M46" s="275"/>
      <c r="N46" s="485"/>
      <c r="O46" s="482"/>
      <c r="P46" s="437">
        <v>2</v>
      </c>
      <c r="Q46" s="438"/>
      <c r="R46" s="438"/>
      <c r="S46" s="450"/>
      <c r="T46" s="450"/>
      <c r="U46" s="454"/>
      <c r="V46" s="454"/>
      <c r="W46" s="442"/>
      <c r="X46" s="443"/>
      <c r="Y46" s="443"/>
      <c r="Z46" s="444"/>
      <c r="AA46" s="275"/>
      <c r="AB46" s="480"/>
      <c r="AC46" s="481"/>
      <c r="AD46" s="481"/>
    </row>
    <row r="47" spans="1:30" ht="12.75" customHeight="1" x14ac:dyDescent="0.2">
      <c r="A47" s="190"/>
      <c r="B47" s="437"/>
      <c r="C47" s="484"/>
      <c r="D47" s="438"/>
      <c r="E47" s="440"/>
      <c r="F47" s="440"/>
      <c r="G47" s="453"/>
      <c r="H47" s="438"/>
      <c r="I47" s="438"/>
      <c r="J47" s="438"/>
      <c r="K47" s="438"/>
      <c r="L47" s="438"/>
      <c r="M47" s="275"/>
      <c r="N47" s="485"/>
      <c r="O47" s="482"/>
      <c r="P47" s="437"/>
      <c r="Q47" s="438"/>
      <c r="R47" s="438"/>
      <c r="S47" s="450"/>
      <c r="T47" s="450"/>
      <c r="U47" s="454"/>
      <c r="V47" s="454"/>
      <c r="W47" s="445"/>
      <c r="X47" s="446"/>
      <c r="Y47" s="446"/>
      <c r="Z47" s="447"/>
      <c r="AA47" s="275"/>
      <c r="AB47" s="481"/>
      <c r="AC47" s="481"/>
      <c r="AD47" s="481"/>
    </row>
    <row r="48" spans="1:30" ht="15" customHeight="1" x14ac:dyDescent="0.2">
      <c r="A48" s="190"/>
      <c r="B48" s="437">
        <v>3</v>
      </c>
      <c r="C48" s="484"/>
      <c r="D48" s="438"/>
      <c r="E48" s="439"/>
      <c r="F48" s="439"/>
      <c r="G48" s="452"/>
      <c r="H48" s="438"/>
      <c r="I48" s="438"/>
      <c r="J48" s="438"/>
      <c r="K48" s="438"/>
      <c r="L48" s="438"/>
      <c r="M48" s="275"/>
      <c r="N48" s="485"/>
      <c r="O48" s="482"/>
      <c r="P48" s="483">
        <v>3</v>
      </c>
      <c r="Q48" s="438"/>
      <c r="R48" s="438"/>
      <c r="S48" s="450"/>
      <c r="T48" s="450"/>
      <c r="U48" s="454"/>
      <c r="V48" s="454"/>
      <c r="W48" s="442"/>
      <c r="X48" s="443"/>
      <c r="Y48" s="443"/>
      <c r="Z48" s="444"/>
      <c r="AA48" s="275"/>
      <c r="AB48" s="480"/>
      <c r="AC48" s="481"/>
      <c r="AD48" s="481"/>
    </row>
    <row r="49" spans="1:30" ht="12.75" customHeight="1" x14ac:dyDescent="0.2">
      <c r="A49" s="190"/>
      <c r="B49" s="437"/>
      <c r="C49" s="484"/>
      <c r="D49" s="438"/>
      <c r="E49" s="440"/>
      <c r="F49" s="440"/>
      <c r="G49" s="453"/>
      <c r="H49" s="438"/>
      <c r="I49" s="438"/>
      <c r="J49" s="438"/>
      <c r="K49" s="438"/>
      <c r="L49" s="438"/>
      <c r="M49" s="275"/>
      <c r="N49" s="485"/>
      <c r="O49" s="482"/>
      <c r="P49" s="483"/>
      <c r="Q49" s="438"/>
      <c r="R49" s="438"/>
      <c r="S49" s="450"/>
      <c r="T49" s="450"/>
      <c r="U49" s="454"/>
      <c r="V49" s="454"/>
      <c r="W49" s="445"/>
      <c r="X49" s="446"/>
      <c r="Y49" s="446"/>
      <c r="Z49" s="447"/>
      <c r="AA49" s="275"/>
      <c r="AB49" s="481"/>
      <c r="AC49" s="481"/>
      <c r="AD49" s="481"/>
    </row>
    <row r="50" spans="1:30" ht="15" x14ac:dyDescent="0.2">
      <c r="A50" s="190"/>
      <c r="B50" s="437">
        <v>4</v>
      </c>
      <c r="C50" s="448"/>
      <c r="D50" s="448"/>
      <c r="E50" s="449"/>
      <c r="F50" s="449"/>
      <c r="G50" s="441"/>
      <c r="H50" s="438"/>
      <c r="I50" s="438"/>
      <c r="J50" s="438"/>
      <c r="K50" s="438"/>
      <c r="L50" s="438"/>
      <c r="M50" s="275"/>
      <c r="N50" s="276"/>
      <c r="O50" s="276"/>
      <c r="P50" s="437">
        <v>4</v>
      </c>
      <c r="Q50" s="438"/>
      <c r="R50" s="438"/>
      <c r="S50" s="450"/>
      <c r="T50" s="450"/>
      <c r="U50" s="454"/>
      <c r="V50" s="454"/>
      <c r="W50" s="442"/>
      <c r="X50" s="443"/>
      <c r="Y50" s="443"/>
      <c r="Z50" s="444"/>
      <c r="AA50" s="275"/>
      <c r="AB50" s="190"/>
      <c r="AC50" s="190"/>
      <c r="AD50" s="190"/>
    </row>
    <row r="51" spans="1:30" ht="15" x14ac:dyDescent="0.2">
      <c r="A51" s="190"/>
      <c r="B51" s="437"/>
      <c r="C51" s="448"/>
      <c r="D51" s="448"/>
      <c r="E51" s="449"/>
      <c r="F51" s="449"/>
      <c r="G51" s="441"/>
      <c r="H51" s="438"/>
      <c r="I51" s="438"/>
      <c r="J51" s="438"/>
      <c r="K51" s="438"/>
      <c r="L51" s="438"/>
      <c r="M51" s="275"/>
      <c r="N51" s="276"/>
      <c r="O51" s="276"/>
      <c r="P51" s="437"/>
      <c r="Q51" s="438"/>
      <c r="R51" s="438"/>
      <c r="S51" s="450"/>
      <c r="T51" s="450"/>
      <c r="U51" s="454"/>
      <c r="V51" s="454"/>
      <c r="W51" s="445"/>
      <c r="X51" s="446"/>
      <c r="Y51" s="446"/>
      <c r="Z51" s="447"/>
      <c r="AA51" s="275"/>
      <c r="AB51" s="190"/>
      <c r="AC51" s="190"/>
      <c r="AD51" s="190"/>
    </row>
    <row r="52" spans="1:30" ht="15" x14ac:dyDescent="0.25">
      <c r="A52" s="190"/>
      <c r="B52" s="199"/>
      <c r="C52" s="267"/>
      <c r="D52" s="236"/>
      <c r="E52" s="276"/>
      <c r="F52" s="276"/>
      <c r="G52" s="236"/>
      <c r="H52" s="236"/>
      <c r="I52" s="244"/>
      <c r="J52" s="244"/>
      <c r="K52" s="244"/>
      <c r="L52" s="267"/>
      <c r="M52" s="267"/>
      <c r="N52" s="276"/>
      <c r="O52" s="276"/>
      <c r="P52" s="199"/>
      <c r="Q52" s="199"/>
      <c r="R52" s="267"/>
      <c r="S52" s="267"/>
      <c r="T52" s="276"/>
      <c r="U52" s="276"/>
      <c r="V52" s="276"/>
      <c r="W52" s="277"/>
      <c r="X52" s="197"/>
      <c r="Y52" s="197"/>
      <c r="Z52" s="197"/>
      <c r="AA52" s="276"/>
      <c r="AB52" s="190"/>
      <c r="AC52" s="190"/>
      <c r="AD52" s="190"/>
    </row>
    <row r="53" spans="1:30" ht="15" x14ac:dyDescent="0.25">
      <c r="A53" s="190"/>
      <c r="B53" s="199"/>
      <c r="C53" s="267"/>
      <c r="D53" s="236"/>
      <c r="E53" s="276"/>
      <c r="F53" s="276"/>
      <c r="G53" s="236"/>
      <c r="H53" s="236"/>
      <c r="I53" s="244"/>
      <c r="J53" s="244"/>
      <c r="K53" s="244"/>
      <c r="L53" s="267"/>
      <c r="M53" s="267"/>
      <c r="N53" s="276"/>
      <c r="O53" s="276"/>
      <c r="P53" s="199"/>
      <c r="Q53" s="199"/>
      <c r="R53" s="267"/>
      <c r="S53" s="267"/>
      <c r="T53" s="276"/>
      <c r="U53" s="276"/>
      <c r="V53" s="276"/>
      <c r="W53" s="277"/>
      <c r="X53" s="267"/>
      <c r="Y53" s="267"/>
      <c r="Z53" s="276"/>
      <c r="AA53" s="276"/>
      <c r="AB53" s="190"/>
      <c r="AC53" s="190"/>
      <c r="AD53" s="190"/>
    </row>
    <row r="54" spans="1:30" ht="15" x14ac:dyDescent="0.25">
      <c r="A54" s="190"/>
      <c r="B54" s="199"/>
      <c r="C54" s="267"/>
      <c r="D54" s="236"/>
      <c r="E54" s="276"/>
      <c r="F54" s="276"/>
      <c r="G54" s="236"/>
      <c r="H54" s="236"/>
      <c r="I54" s="244"/>
      <c r="J54" s="244"/>
      <c r="K54" s="244"/>
      <c r="L54" s="267"/>
      <c r="M54" s="267"/>
      <c r="N54" s="276"/>
      <c r="O54" s="276"/>
      <c r="P54" s="199"/>
      <c r="Q54" s="199"/>
      <c r="R54" s="267"/>
      <c r="S54" s="267"/>
      <c r="T54" s="276"/>
      <c r="U54" s="276"/>
      <c r="V54" s="276"/>
      <c r="W54" s="277"/>
      <c r="X54" s="267"/>
      <c r="Y54" s="267"/>
      <c r="Z54" s="276"/>
      <c r="AA54" s="276"/>
      <c r="AB54" s="190"/>
      <c r="AC54" s="190"/>
      <c r="AD54" s="190"/>
    </row>
    <row r="55" spans="1:30" ht="15" x14ac:dyDescent="0.25">
      <c r="A55" s="190"/>
      <c r="B55" s="199"/>
      <c r="C55" s="267"/>
      <c r="D55" s="236"/>
      <c r="E55" s="276"/>
      <c r="F55" s="276"/>
      <c r="G55" s="236"/>
      <c r="H55" s="236"/>
      <c r="I55" s="244"/>
      <c r="J55" s="244"/>
      <c r="K55" s="244"/>
      <c r="L55" s="267"/>
      <c r="M55" s="267"/>
      <c r="N55" s="276"/>
      <c r="O55" s="276"/>
      <c r="P55" s="199"/>
      <c r="Q55" s="199"/>
      <c r="R55" s="267"/>
      <c r="S55" s="267"/>
      <c r="T55" s="276"/>
      <c r="U55" s="276"/>
      <c r="V55" s="276"/>
      <c r="W55" s="277"/>
      <c r="X55" s="267"/>
      <c r="Y55" s="267"/>
      <c r="Z55" s="276"/>
      <c r="AA55" s="276"/>
      <c r="AB55" s="190"/>
      <c r="AC55" s="190"/>
      <c r="AD55" s="190"/>
    </row>
    <row r="56" spans="1:30" ht="15" x14ac:dyDescent="0.25">
      <c r="A56" s="190"/>
      <c r="B56" s="199"/>
      <c r="C56" s="267"/>
      <c r="D56" s="236"/>
      <c r="E56" s="276"/>
      <c r="F56" s="276"/>
      <c r="G56" s="236"/>
      <c r="H56" s="236"/>
      <c r="I56" s="244"/>
      <c r="J56" s="244"/>
      <c r="K56" s="244"/>
      <c r="L56" s="267"/>
      <c r="M56" s="267"/>
      <c r="N56" s="276"/>
      <c r="O56" s="276"/>
      <c r="P56" s="199"/>
      <c r="Q56" s="199"/>
      <c r="R56" s="267"/>
      <c r="S56" s="267"/>
      <c r="T56" s="276"/>
      <c r="U56" s="276"/>
      <c r="V56" s="276"/>
      <c r="W56" s="277"/>
      <c r="X56" s="267"/>
      <c r="Y56" s="267"/>
      <c r="Z56" s="276"/>
      <c r="AA56" s="276"/>
      <c r="AB56" s="190"/>
      <c r="AC56" s="190"/>
      <c r="AD56" s="190"/>
    </row>
    <row r="57" spans="1:30" ht="15" x14ac:dyDescent="0.25">
      <c r="A57" s="190"/>
      <c r="B57" s="199"/>
      <c r="C57" s="476" t="s">
        <v>55</v>
      </c>
      <c r="D57" s="477"/>
      <c r="E57" s="242"/>
      <c r="F57" s="276"/>
      <c r="G57" s="236"/>
      <c r="H57" s="236"/>
      <c r="I57" s="244"/>
      <c r="J57" s="244"/>
      <c r="K57" s="244"/>
      <c r="L57" s="267"/>
      <c r="M57" s="267"/>
      <c r="N57" s="276"/>
      <c r="O57" s="276"/>
      <c r="P57" s="199"/>
      <c r="Q57" s="476" t="s">
        <v>55</v>
      </c>
      <c r="R57" s="477"/>
      <c r="S57" s="242"/>
      <c r="T57" s="276"/>
      <c r="U57" s="276"/>
      <c r="V57" s="276"/>
      <c r="W57" s="277"/>
      <c r="X57" s="267"/>
      <c r="Y57" s="267"/>
      <c r="Z57" s="276"/>
      <c r="AA57" s="276"/>
      <c r="AB57" s="190"/>
      <c r="AC57" s="190"/>
      <c r="AD57" s="190"/>
    </row>
    <row r="58" spans="1:30" ht="15.75" x14ac:dyDescent="0.25">
      <c r="A58" s="190"/>
      <c r="B58" s="199"/>
      <c r="C58" s="478" t="s">
        <v>56</v>
      </c>
      <c r="D58" s="479"/>
      <c r="E58" s="242"/>
      <c r="F58" s="276"/>
      <c r="G58" s="236"/>
      <c r="H58" s="236"/>
      <c r="I58" s="244"/>
      <c r="J58" s="244"/>
      <c r="K58" s="244"/>
      <c r="L58" s="267"/>
      <c r="M58" s="267"/>
      <c r="N58" s="276"/>
      <c r="O58" s="276"/>
      <c r="P58" s="199"/>
      <c r="Q58" s="478" t="s">
        <v>56</v>
      </c>
      <c r="R58" s="479"/>
      <c r="S58" s="242"/>
      <c r="T58" s="276"/>
      <c r="U58" s="276"/>
      <c r="V58" s="276"/>
      <c r="W58" s="277"/>
      <c r="X58" s="267"/>
      <c r="Y58" s="267"/>
      <c r="Z58" s="276"/>
      <c r="AA58" s="276"/>
      <c r="AB58" s="190"/>
      <c r="AC58" s="190"/>
      <c r="AD58" s="190"/>
    </row>
    <row r="59" spans="1:30" ht="15.75" x14ac:dyDescent="0.25">
      <c r="A59" s="190"/>
      <c r="B59" s="199"/>
      <c r="C59" s="473" t="s">
        <v>85</v>
      </c>
      <c r="D59" s="473"/>
      <c r="E59" s="242"/>
      <c r="F59" s="276"/>
      <c r="G59" s="236"/>
      <c r="H59" s="236"/>
      <c r="I59" s="244"/>
      <c r="J59" s="244"/>
      <c r="K59" s="244"/>
      <c r="L59" s="267"/>
      <c r="M59" s="267"/>
      <c r="N59" s="276"/>
      <c r="O59" s="276"/>
      <c r="P59" s="199"/>
      <c r="Q59" s="473" t="s">
        <v>85</v>
      </c>
      <c r="R59" s="473"/>
      <c r="S59" s="242"/>
      <c r="T59" s="276"/>
      <c r="U59" s="276"/>
      <c r="V59" s="276"/>
      <c r="W59" s="277"/>
      <c r="X59" s="267"/>
      <c r="Y59" s="267"/>
      <c r="Z59" s="276"/>
      <c r="AA59" s="276"/>
      <c r="AB59" s="190"/>
      <c r="AC59" s="190"/>
      <c r="AD59" s="190"/>
    </row>
    <row r="60" spans="1:30" ht="15.75" x14ac:dyDescent="0.25">
      <c r="A60" s="190"/>
      <c r="B60" s="199"/>
      <c r="C60" s="474" t="s">
        <v>57</v>
      </c>
      <c r="D60" s="475"/>
      <c r="E60" s="247"/>
      <c r="F60" s="276"/>
      <c r="G60" s="236"/>
      <c r="H60" s="236"/>
      <c r="I60" s="244"/>
      <c r="J60" s="244"/>
      <c r="K60" s="244"/>
      <c r="L60" s="267"/>
      <c r="M60" s="267"/>
      <c r="N60" s="276"/>
      <c r="O60" s="276"/>
      <c r="P60" s="199"/>
      <c r="Q60" s="474" t="s">
        <v>57</v>
      </c>
      <c r="R60" s="475"/>
      <c r="S60" s="242"/>
      <c r="T60" s="276"/>
      <c r="U60" s="276"/>
      <c r="V60" s="276"/>
      <c r="W60" s="277"/>
      <c r="X60" s="267"/>
      <c r="Y60" s="267"/>
      <c r="Z60" s="276"/>
      <c r="AA60" s="276"/>
      <c r="AB60" s="190"/>
      <c r="AC60" s="190"/>
      <c r="AD60" s="190"/>
    </row>
    <row r="61" spans="1:30" ht="15.75" x14ac:dyDescent="0.25">
      <c r="A61" s="190"/>
      <c r="B61" s="199"/>
      <c r="C61" s="473" t="s">
        <v>86</v>
      </c>
      <c r="D61" s="473"/>
      <c r="E61" s="247"/>
      <c r="F61" s="276"/>
      <c r="G61" s="236"/>
      <c r="H61" s="236"/>
      <c r="I61" s="244"/>
      <c r="J61" s="244"/>
      <c r="K61" s="244"/>
      <c r="L61" s="267"/>
      <c r="M61" s="267"/>
      <c r="N61" s="276"/>
      <c r="O61" s="276"/>
      <c r="P61" s="199"/>
      <c r="Q61" s="473" t="s">
        <v>86</v>
      </c>
      <c r="R61" s="473"/>
      <c r="S61" s="242"/>
      <c r="T61" s="276"/>
      <c r="U61" s="276"/>
      <c r="V61" s="276"/>
      <c r="W61" s="277"/>
      <c r="X61" s="267"/>
      <c r="Y61" s="267"/>
      <c r="Z61" s="276"/>
      <c r="AA61" s="276"/>
      <c r="AB61" s="190"/>
      <c r="AC61" s="190"/>
      <c r="AD61" s="190"/>
    </row>
    <row r="62" spans="1:30" ht="30.75" customHeight="1" x14ac:dyDescent="0.25">
      <c r="A62" s="190"/>
      <c r="B62" s="199"/>
      <c r="C62" s="469" t="s">
        <v>87</v>
      </c>
      <c r="D62" s="469"/>
      <c r="E62" s="278">
        <f>E60-E58</f>
        <v>0</v>
      </c>
      <c r="F62" s="276"/>
      <c r="G62" s="236"/>
      <c r="H62" s="236"/>
      <c r="I62" s="244"/>
      <c r="J62" s="244"/>
      <c r="K62" s="244"/>
      <c r="L62" s="267"/>
      <c r="M62" s="267"/>
      <c r="N62" s="276"/>
      <c r="O62" s="276"/>
      <c r="P62" s="199"/>
      <c r="Q62" s="469" t="s">
        <v>87</v>
      </c>
      <c r="R62" s="469"/>
      <c r="S62" s="219">
        <f>S60-S58</f>
        <v>0</v>
      </c>
      <c r="T62" s="276"/>
      <c r="U62" s="276"/>
      <c r="V62" s="276"/>
      <c r="W62" s="277"/>
      <c r="X62" s="267"/>
      <c r="Y62" s="267"/>
      <c r="Z62" s="276"/>
      <c r="AA62" s="276"/>
      <c r="AB62" s="190"/>
      <c r="AC62" s="190"/>
      <c r="AD62" s="190"/>
    </row>
    <row r="63" spans="1:30" ht="15" x14ac:dyDescent="0.25">
      <c r="A63" s="190"/>
      <c r="B63" s="199"/>
      <c r="C63" s="267"/>
      <c r="D63" s="236"/>
      <c r="E63" s="276"/>
      <c r="F63" s="276"/>
      <c r="G63" s="236"/>
      <c r="H63" s="236"/>
      <c r="I63" s="244"/>
      <c r="J63" s="244"/>
      <c r="K63" s="244"/>
      <c r="L63" s="267"/>
      <c r="M63" s="267"/>
      <c r="N63" s="276"/>
      <c r="O63" s="276"/>
      <c r="P63" s="199"/>
      <c r="Q63" s="199"/>
      <c r="R63" s="267"/>
      <c r="S63" s="267"/>
      <c r="T63" s="276"/>
      <c r="U63" s="276"/>
      <c r="V63" s="276"/>
      <c r="W63" s="277"/>
      <c r="X63" s="267"/>
      <c r="Y63" s="267"/>
      <c r="Z63" s="276"/>
      <c r="AA63" s="276"/>
      <c r="AB63" s="190"/>
      <c r="AC63" s="190"/>
      <c r="AD63" s="190"/>
    </row>
    <row r="64" spans="1:30" ht="15.75" x14ac:dyDescent="0.25">
      <c r="A64" s="190"/>
      <c r="B64" s="199"/>
      <c r="C64" s="470" t="s">
        <v>88</v>
      </c>
      <c r="D64" s="470"/>
      <c r="E64" s="470"/>
      <c r="F64" s="262"/>
      <c r="G64" s="236"/>
      <c r="H64" s="236"/>
      <c r="I64" s="244"/>
      <c r="J64" s="244"/>
      <c r="K64" s="244"/>
      <c r="L64" s="267"/>
      <c r="M64" s="267"/>
      <c r="N64" s="276"/>
      <c r="O64" s="276"/>
      <c r="P64" s="199"/>
      <c r="Q64" s="470" t="s">
        <v>88</v>
      </c>
      <c r="R64" s="470"/>
      <c r="S64" s="470"/>
      <c r="T64" s="262"/>
      <c r="U64" s="276"/>
      <c r="V64" s="276"/>
      <c r="W64" s="277"/>
      <c r="X64" s="267"/>
      <c r="Y64" s="267"/>
      <c r="Z64" s="276"/>
      <c r="AA64" s="276"/>
      <c r="AB64" s="190"/>
      <c r="AC64" s="190"/>
      <c r="AD64" s="190"/>
    </row>
    <row r="65" spans="1:30" ht="15" x14ac:dyDescent="0.25">
      <c r="A65" s="190"/>
      <c r="B65" s="199"/>
      <c r="C65" s="199"/>
      <c r="D65" s="199"/>
      <c r="E65" s="199"/>
      <c r="F65" s="199"/>
      <c r="G65" s="236"/>
      <c r="H65" s="236"/>
      <c r="I65" s="244"/>
      <c r="J65" s="244"/>
      <c r="K65" s="244"/>
      <c r="L65" s="267"/>
      <c r="M65" s="267"/>
      <c r="N65" s="276"/>
      <c r="O65" s="276"/>
      <c r="P65" s="199"/>
      <c r="Q65" s="199"/>
      <c r="R65" s="199"/>
      <c r="S65" s="199"/>
      <c r="T65" s="199"/>
      <c r="U65" s="276"/>
      <c r="V65" s="276"/>
      <c r="W65" s="277"/>
      <c r="X65" s="267"/>
      <c r="Y65" s="267"/>
      <c r="Z65" s="276"/>
      <c r="AA65" s="276"/>
      <c r="AB65" s="190"/>
      <c r="AC65" s="190"/>
      <c r="AD65" s="190"/>
    </row>
    <row r="66" spans="1:30" ht="15" customHeight="1" x14ac:dyDescent="0.25">
      <c r="A66" s="190"/>
      <c r="B66" s="199"/>
      <c r="C66" s="471" t="s">
        <v>89</v>
      </c>
      <c r="D66" s="471"/>
      <c r="E66" s="472"/>
      <c r="F66" s="455"/>
      <c r="G66" s="236"/>
      <c r="H66" s="236"/>
      <c r="I66" s="244"/>
      <c r="J66" s="244"/>
      <c r="K66" s="244"/>
      <c r="L66" s="267"/>
      <c r="M66" s="267"/>
      <c r="N66" s="276"/>
      <c r="O66" s="276"/>
      <c r="P66" s="199"/>
      <c r="Q66" s="471" t="s">
        <v>89</v>
      </c>
      <c r="R66" s="471"/>
      <c r="S66" s="472"/>
      <c r="T66" s="455"/>
      <c r="U66" s="276"/>
      <c r="V66" s="276"/>
      <c r="W66" s="277"/>
      <c r="X66" s="267"/>
      <c r="Y66" s="267"/>
      <c r="Z66" s="276"/>
      <c r="AA66" s="276"/>
      <c r="AB66" s="190"/>
      <c r="AC66" s="190"/>
      <c r="AD66" s="190"/>
    </row>
    <row r="67" spans="1:30" ht="15" customHeight="1" x14ac:dyDescent="0.25">
      <c r="A67" s="190"/>
      <c r="B67" s="199"/>
      <c r="C67" s="471"/>
      <c r="D67" s="471"/>
      <c r="E67" s="472"/>
      <c r="F67" s="456"/>
      <c r="G67" s="236"/>
      <c r="H67" s="236"/>
      <c r="I67" s="244"/>
      <c r="J67" s="244"/>
      <c r="K67" s="244"/>
      <c r="L67" s="267"/>
      <c r="M67" s="267"/>
      <c r="N67" s="276"/>
      <c r="O67" s="276"/>
      <c r="P67" s="199"/>
      <c r="Q67" s="471"/>
      <c r="R67" s="471"/>
      <c r="S67" s="472"/>
      <c r="T67" s="456"/>
      <c r="U67" s="276"/>
      <c r="V67" s="276"/>
      <c r="W67" s="277"/>
      <c r="X67" s="267"/>
      <c r="Y67" s="267"/>
      <c r="Z67" s="276"/>
      <c r="AA67" s="276"/>
      <c r="AB67" s="190"/>
      <c r="AC67" s="190"/>
      <c r="AD67" s="190"/>
    </row>
    <row r="68" spans="1:30" ht="15" x14ac:dyDescent="0.25">
      <c r="A68" s="190"/>
      <c r="B68" s="199"/>
      <c r="C68" s="267"/>
      <c r="D68" s="236"/>
      <c r="E68" s="276"/>
      <c r="F68" s="276"/>
      <c r="G68" s="236"/>
      <c r="H68" s="236"/>
      <c r="I68" s="244"/>
      <c r="J68" s="244"/>
      <c r="K68" s="244"/>
      <c r="L68" s="267"/>
      <c r="M68" s="267"/>
      <c r="N68" s="276"/>
      <c r="O68" s="276"/>
      <c r="P68" s="199"/>
      <c r="Q68" s="199"/>
      <c r="R68" s="267"/>
      <c r="S68" s="267"/>
      <c r="T68" s="276"/>
      <c r="U68" s="276"/>
      <c r="V68" s="276"/>
      <c r="W68" s="277"/>
      <c r="X68" s="267"/>
      <c r="Y68" s="267"/>
      <c r="Z68" s="276"/>
      <c r="AA68" s="276"/>
      <c r="AB68" s="190"/>
      <c r="AC68" s="190"/>
      <c r="AD68" s="190"/>
    </row>
    <row r="69" spans="1:30" ht="15" x14ac:dyDescent="0.25">
      <c r="A69" s="190"/>
      <c r="B69" s="199"/>
      <c r="C69" s="267"/>
      <c r="D69" s="236"/>
      <c r="E69" s="276"/>
      <c r="F69" s="276"/>
      <c r="G69" s="236"/>
      <c r="H69" s="236"/>
      <c r="I69" s="244"/>
      <c r="J69" s="244"/>
      <c r="K69" s="244"/>
      <c r="L69" s="267"/>
      <c r="M69" s="267"/>
      <c r="N69" s="276"/>
      <c r="O69" s="276"/>
      <c r="P69" s="199"/>
      <c r="Q69" s="199"/>
      <c r="R69" s="267"/>
      <c r="S69" s="267"/>
      <c r="T69" s="276"/>
      <c r="U69" s="276"/>
      <c r="V69" s="276"/>
      <c r="W69" s="277"/>
      <c r="X69" s="267"/>
      <c r="Y69" s="267"/>
      <c r="Z69" s="276"/>
      <c r="AA69" s="276"/>
      <c r="AB69" s="190"/>
      <c r="AC69" s="190"/>
      <c r="AD69" s="190"/>
    </row>
    <row r="70" spans="1:30" ht="15" x14ac:dyDescent="0.25">
      <c r="A70" s="190"/>
      <c r="B70" s="199"/>
      <c r="C70" s="267"/>
      <c r="D70" s="236"/>
      <c r="E70" s="276"/>
      <c r="F70" s="276"/>
      <c r="G70" s="236"/>
      <c r="H70" s="236"/>
      <c r="I70" s="244"/>
      <c r="J70" s="244"/>
      <c r="K70" s="244"/>
      <c r="L70" s="267"/>
      <c r="M70" s="267"/>
      <c r="N70" s="276"/>
      <c r="O70" s="276"/>
      <c r="P70" s="199"/>
      <c r="Q70" s="199"/>
      <c r="R70" s="267"/>
      <c r="S70" s="267"/>
      <c r="T70" s="276"/>
      <c r="U70" s="276"/>
      <c r="V70" s="276"/>
      <c r="W70" s="277"/>
      <c r="X70" s="267"/>
      <c r="Y70" s="267"/>
      <c r="Z70" s="276"/>
      <c r="AA70" s="276"/>
      <c r="AB70" s="190"/>
      <c r="AC70" s="190"/>
      <c r="AD70" s="190"/>
    </row>
    <row r="71" spans="1:30" ht="15" customHeight="1" x14ac:dyDescent="0.2">
      <c r="A71" s="190"/>
      <c r="B71" s="199"/>
      <c r="C71" s="457" t="s">
        <v>62</v>
      </c>
      <c r="D71" s="457"/>
      <c r="E71" s="458" t="s">
        <v>105</v>
      </c>
      <c r="F71" s="459" t="s">
        <v>63</v>
      </c>
      <c r="G71" s="459" t="s">
        <v>60</v>
      </c>
      <c r="H71" s="459" t="s">
        <v>61</v>
      </c>
      <c r="I71" s="459"/>
      <c r="J71" s="459"/>
      <c r="K71" s="459"/>
      <c r="L71" s="459"/>
      <c r="M71" s="267"/>
      <c r="N71" s="276"/>
      <c r="O71" s="276"/>
      <c r="P71" s="199"/>
      <c r="Q71" s="457" t="s">
        <v>62</v>
      </c>
      <c r="R71" s="457"/>
      <c r="S71" s="458" t="s">
        <v>105</v>
      </c>
      <c r="T71" s="459" t="s">
        <v>63</v>
      </c>
      <c r="U71" s="459" t="s">
        <v>60</v>
      </c>
      <c r="V71" s="459"/>
      <c r="W71" s="460" t="s">
        <v>61</v>
      </c>
      <c r="X71" s="461"/>
      <c r="Y71" s="461"/>
      <c r="Z71" s="462"/>
      <c r="AA71" s="276"/>
      <c r="AB71" s="190"/>
      <c r="AC71" s="190"/>
      <c r="AD71" s="190"/>
    </row>
    <row r="72" spans="1:30" ht="15" customHeight="1" x14ac:dyDescent="0.2">
      <c r="A72" s="190"/>
      <c r="B72" s="199"/>
      <c r="C72" s="457"/>
      <c r="D72" s="457"/>
      <c r="E72" s="458"/>
      <c r="F72" s="459"/>
      <c r="G72" s="459"/>
      <c r="H72" s="459"/>
      <c r="I72" s="459"/>
      <c r="J72" s="459"/>
      <c r="K72" s="459"/>
      <c r="L72" s="459"/>
      <c r="M72" s="267"/>
      <c r="N72" s="276"/>
      <c r="O72" s="276"/>
      <c r="P72" s="199"/>
      <c r="Q72" s="457"/>
      <c r="R72" s="457"/>
      <c r="S72" s="458"/>
      <c r="T72" s="459"/>
      <c r="U72" s="459"/>
      <c r="V72" s="459"/>
      <c r="W72" s="463"/>
      <c r="X72" s="464"/>
      <c r="Y72" s="464"/>
      <c r="Z72" s="465"/>
      <c r="AA72" s="276"/>
      <c r="AB72" s="190"/>
      <c r="AC72" s="190"/>
      <c r="AD72" s="190"/>
    </row>
    <row r="73" spans="1:30" ht="32.25" customHeight="1" x14ac:dyDescent="0.2">
      <c r="A73" s="190"/>
      <c r="B73" s="199"/>
      <c r="C73" s="457"/>
      <c r="D73" s="457"/>
      <c r="E73" s="458"/>
      <c r="F73" s="459"/>
      <c r="G73" s="459"/>
      <c r="H73" s="459"/>
      <c r="I73" s="459"/>
      <c r="J73" s="459"/>
      <c r="K73" s="459"/>
      <c r="L73" s="459"/>
      <c r="M73" s="267"/>
      <c r="N73" s="276"/>
      <c r="O73" s="276"/>
      <c r="P73" s="199"/>
      <c r="Q73" s="457"/>
      <c r="R73" s="457"/>
      <c r="S73" s="458"/>
      <c r="T73" s="459"/>
      <c r="U73" s="459"/>
      <c r="V73" s="459"/>
      <c r="W73" s="466"/>
      <c r="X73" s="467"/>
      <c r="Y73" s="467"/>
      <c r="Z73" s="468"/>
      <c r="AA73" s="276"/>
      <c r="AB73" s="190"/>
      <c r="AC73" s="190"/>
      <c r="AD73" s="190"/>
    </row>
    <row r="74" spans="1:30" ht="15" x14ac:dyDescent="0.2">
      <c r="A74" s="190"/>
      <c r="B74" s="437">
        <v>1</v>
      </c>
      <c r="C74" s="438"/>
      <c r="D74" s="438"/>
      <c r="E74" s="450"/>
      <c r="F74" s="450"/>
      <c r="G74" s="452"/>
      <c r="H74" s="438"/>
      <c r="I74" s="438"/>
      <c r="J74" s="438"/>
      <c r="K74" s="438"/>
      <c r="L74" s="438"/>
      <c r="M74" s="267"/>
      <c r="N74" s="276"/>
      <c r="O74" s="276"/>
      <c r="P74" s="437">
        <v>1</v>
      </c>
      <c r="Q74" s="438"/>
      <c r="R74" s="438"/>
      <c r="S74" s="450"/>
      <c r="T74" s="450"/>
      <c r="U74" s="454"/>
      <c r="V74" s="454"/>
      <c r="W74" s="279"/>
      <c r="X74" s="280"/>
      <c r="Y74" s="280"/>
      <c r="Z74" s="281"/>
      <c r="AA74" s="276"/>
      <c r="AB74" s="190"/>
      <c r="AC74" s="190"/>
      <c r="AD74" s="190"/>
    </row>
    <row r="75" spans="1:30" ht="15" x14ac:dyDescent="0.2">
      <c r="A75" s="190"/>
      <c r="B75" s="437"/>
      <c r="C75" s="438"/>
      <c r="D75" s="438"/>
      <c r="E75" s="450"/>
      <c r="F75" s="450"/>
      <c r="G75" s="453"/>
      <c r="H75" s="438"/>
      <c r="I75" s="438"/>
      <c r="J75" s="438"/>
      <c r="K75" s="438"/>
      <c r="L75" s="438"/>
      <c r="M75" s="267"/>
      <c r="N75" s="276"/>
      <c r="O75" s="276"/>
      <c r="P75" s="437"/>
      <c r="Q75" s="438"/>
      <c r="R75" s="438"/>
      <c r="S75" s="450"/>
      <c r="T75" s="450"/>
      <c r="U75" s="454"/>
      <c r="V75" s="454"/>
      <c r="W75" s="282"/>
      <c r="X75" s="283"/>
      <c r="Y75" s="283"/>
      <c r="Z75" s="284"/>
      <c r="AA75" s="276"/>
      <c r="AB75" s="190"/>
      <c r="AC75" s="190"/>
      <c r="AD75" s="190"/>
    </row>
    <row r="76" spans="1:30" ht="15" x14ac:dyDescent="0.2">
      <c r="A76" s="190"/>
      <c r="B76" s="437">
        <v>2</v>
      </c>
      <c r="C76" s="438"/>
      <c r="D76" s="438"/>
      <c r="E76" s="450"/>
      <c r="F76" s="450"/>
      <c r="G76" s="441"/>
      <c r="H76" s="438"/>
      <c r="I76" s="438"/>
      <c r="J76" s="438"/>
      <c r="K76" s="438"/>
      <c r="L76" s="438"/>
      <c r="M76" s="267"/>
      <c r="N76" s="276"/>
      <c r="O76" s="276"/>
      <c r="P76" s="451">
        <v>2</v>
      </c>
      <c r="Q76" s="438"/>
      <c r="R76" s="438"/>
      <c r="S76" s="450"/>
      <c r="T76" s="450"/>
      <c r="U76" s="454"/>
      <c r="V76" s="454"/>
      <c r="W76" s="442"/>
      <c r="X76" s="443"/>
      <c r="Y76" s="443"/>
      <c r="Z76" s="444"/>
      <c r="AA76" s="276"/>
      <c r="AB76" s="190"/>
      <c r="AC76" s="190"/>
      <c r="AD76" s="190"/>
    </row>
    <row r="77" spans="1:30" ht="15" x14ac:dyDescent="0.2">
      <c r="A77" s="190"/>
      <c r="B77" s="437"/>
      <c r="C77" s="438"/>
      <c r="D77" s="438"/>
      <c r="E77" s="450"/>
      <c r="F77" s="450"/>
      <c r="G77" s="441"/>
      <c r="H77" s="438"/>
      <c r="I77" s="438"/>
      <c r="J77" s="438"/>
      <c r="K77" s="438"/>
      <c r="L77" s="438"/>
      <c r="M77" s="267"/>
      <c r="N77" s="276"/>
      <c r="O77" s="276"/>
      <c r="P77" s="451"/>
      <c r="Q77" s="438"/>
      <c r="R77" s="438"/>
      <c r="S77" s="450"/>
      <c r="T77" s="450"/>
      <c r="U77" s="454"/>
      <c r="V77" s="454"/>
      <c r="W77" s="445"/>
      <c r="X77" s="446"/>
      <c r="Y77" s="446"/>
      <c r="Z77" s="447"/>
      <c r="AA77" s="276"/>
      <c r="AB77" s="190"/>
      <c r="AC77" s="190"/>
      <c r="AD77" s="190"/>
    </row>
    <row r="78" spans="1:30" ht="15" x14ac:dyDescent="0.2">
      <c r="A78" s="190"/>
      <c r="B78" s="437">
        <v>3</v>
      </c>
      <c r="C78" s="438"/>
      <c r="D78" s="438"/>
      <c r="E78" s="450"/>
      <c r="F78" s="450"/>
      <c r="G78" s="441"/>
      <c r="H78" s="438"/>
      <c r="I78" s="438"/>
      <c r="J78" s="438"/>
      <c r="K78" s="438"/>
      <c r="L78" s="438"/>
      <c r="M78" s="267"/>
      <c r="N78" s="276"/>
      <c r="O78" s="276"/>
      <c r="P78" s="437">
        <v>3</v>
      </c>
      <c r="Q78" s="438"/>
      <c r="R78" s="438"/>
      <c r="S78" s="439"/>
      <c r="T78" s="439"/>
      <c r="U78" s="441"/>
      <c r="V78" s="441"/>
      <c r="W78" s="442"/>
      <c r="X78" s="443"/>
      <c r="Y78" s="443"/>
      <c r="Z78" s="444"/>
      <c r="AA78" s="276"/>
      <c r="AB78" s="190"/>
      <c r="AC78" s="190"/>
      <c r="AD78" s="190"/>
    </row>
    <row r="79" spans="1:30" ht="15" x14ac:dyDescent="0.2">
      <c r="A79" s="190"/>
      <c r="B79" s="437"/>
      <c r="C79" s="438"/>
      <c r="D79" s="438"/>
      <c r="E79" s="450"/>
      <c r="F79" s="450"/>
      <c r="G79" s="441"/>
      <c r="H79" s="438"/>
      <c r="I79" s="438"/>
      <c r="J79" s="438"/>
      <c r="K79" s="438"/>
      <c r="L79" s="438"/>
      <c r="M79" s="267"/>
      <c r="N79" s="276"/>
      <c r="O79" s="276"/>
      <c r="P79" s="437"/>
      <c r="Q79" s="438"/>
      <c r="R79" s="438"/>
      <c r="S79" s="440"/>
      <c r="T79" s="440"/>
      <c r="U79" s="441"/>
      <c r="V79" s="441"/>
      <c r="W79" s="445"/>
      <c r="X79" s="446"/>
      <c r="Y79" s="446"/>
      <c r="Z79" s="447"/>
      <c r="AA79" s="276"/>
      <c r="AB79" s="190"/>
      <c r="AC79" s="190"/>
      <c r="AD79" s="190"/>
    </row>
    <row r="80" spans="1:30" ht="15" x14ac:dyDescent="0.2">
      <c r="A80" s="190"/>
      <c r="B80" s="437">
        <v>4</v>
      </c>
      <c r="C80" s="448"/>
      <c r="D80" s="448"/>
      <c r="E80" s="449"/>
      <c r="F80" s="449"/>
      <c r="G80" s="441"/>
      <c r="H80" s="448"/>
      <c r="I80" s="448"/>
      <c r="J80" s="448"/>
      <c r="K80" s="448"/>
      <c r="L80" s="448"/>
      <c r="M80" s="267"/>
      <c r="N80" s="276"/>
      <c r="O80" s="276"/>
      <c r="P80" s="437">
        <v>4</v>
      </c>
      <c r="Q80" s="438"/>
      <c r="R80" s="438"/>
      <c r="S80" s="439"/>
      <c r="T80" s="439"/>
      <c r="U80" s="441"/>
      <c r="V80" s="441"/>
      <c r="W80" s="442"/>
      <c r="X80" s="443"/>
      <c r="Y80" s="443"/>
      <c r="Z80" s="444"/>
      <c r="AA80" s="276"/>
      <c r="AB80" s="190"/>
      <c r="AC80" s="190"/>
      <c r="AD80" s="190"/>
    </row>
    <row r="81" spans="1:34" ht="15" x14ac:dyDescent="0.2">
      <c r="A81" s="190"/>
      <c r="B81" s="437"/>
      <c r="C81" s="448"/>
      <c r="D81" s="448"/>
      <c r="E81" s="449"/>
      <c r="F81" s="449"/>
      <c r="G81" s="441"/>
      <c r="H81" s="448"/>
      <c r="I81" s="448"/>
      <c r="J81" s="448"/>
      <c r="K81" s="448"/>
      <c r="L81" s="448"/>
      <c r="M81" s="267"/>
      <c r="N81" s="276"/>
      <c r="O81" s="276"/>
      <c r="P81" s="437"/>
      <c r="Q81" s="438"/>
      <c r="R81" s="438"/>
      <c r="S81" s="440"/>
      <c r="T81" s="440"/>
      <c r="U81" s="441"/>
      <c r="V81" s="441"/>
      <c r="W81" s="445"/>
      <c r="X81" s="446"/>
      <c r="Y81" s="446"/>
      <c r="Z81" s="447"/>
      <c r="AA81" s="276"/>
      <c r="AB81" s="190"/>
      <c r="AC81" s="190"/>
      <c r="AD81" s="190"/>
    </row>
    <row r="82" spans="1:34" ht="15" x14ac:dyDescent="0.25">
      <c r="A82" s="190"/>
      <c r="B82" s="199"/>
      <c r="C82" s="267"/>
      <c r="D82" s="236"/>
      <c r="E82" s="276"/>
      <c r="F82" s="276"/>
      <c r="G82" s="236"/>
      <c r="H82" s="236"/>
      <c r="I82" s="244"/>
      <c r="J82" s="244"/>
      <c r="K82" s="244"/>
      <c r="L82" s="267"/>
      <c r="M82" s="267"/>
      <c r="N82" s="276"/>
      <c r="O82" s="276"/>
      <c r="P82" s="199"/>
      <c r="Q82" s="199"/>
      <c r="R82" s="267"/>
      <c r="S82" s="267"/>
      <c r="T82" s="276"/>
      <c r="U82" s="276"/>
      <c r="V82" s="276"/>
      <c r="W82" s="277"/>
      <c r="X82" s="197"/>
      <c r="Y82" s="197"/>
      <c r="Z82" s="197"/>
      <c r="AA82" s="276"/>
      <c r="AB82" s="190"/>
      <c r="AC82" s="190"/>
      <c r="AD82" s="190"/>
    </row>
    <row r="83" spans="1:34" ht="15" x14ac:dyDescent="0.25">
      <c r="A83" s="190"/>
      <c r="B83" s="199"/>
      <c r="C83" s="267"/>
      <c r="D83" s="236"/>
      <c r="E83" s="276"/>
      <c r="F83" s="276"/>
      <c r="G83" s="236"/>
      <c r="H83" s="236"/>
      <c r="I83" s="244"/>
      <c r="J83" s="244"/>
      <c r="K83" s="244"/>
      <c r="L83" s="267"/>
      <c r="M83" s="267"/>
      <c r="N83" s="276"/>
      <c r="O83" s="276"/>
      <c r="P83" s="199"/>
      <c r="Q83" s="199"/>
      <c r="R83" s="267"/>
      <c r="S83" s="267"/>
      <c r="T83" s="276"/>
      <c r="U83" s="276"/>
      <c r="V83" s="276"/>
      <c r="W83" s="277"/>
      <c r="X83" s="267"/>
      <c r="Y83" s="267"/>
      <c r="Z83" s="276"/>
      <c r="AA83" s="276"/>
      <c r="AB83" s="190"/>
      <c r="AC83" s="190"/>
      <c r="AD83" s="190"/>
    </row>
    <row r="84" spans="1:34" ht="15" x14ac:dyDescent="0.25">
      <c r="A84" s="190"/>
      <c r="B84" s="199"/>
      <c r="C84" s="236"/>
      <c r="D84" s="236"/>
      <c r="E84" s="276"/>
      <c r="F84" s="276"/>
      <c r="G84" s="236"/>
      <c r="H84" s="236"/>
      <c r="I84" s="244"/>
      <c r="J84" s="244"/>
      <c r="K84" s="244"/>
      <c r="L84" s="267"/>
      <c r="M84" s="267"/>
      <c r="N84" s="276"/>
      <c r="O84" s="276"/>
      <c r="P84" s="199"/>
      <c r="Q84" s="199"/>
      <c r="R84" s="267"/>
      <c r="S84" s="267"/>
      <c r="T84" s="276"/>
      <c r="U84" s="276"/>
      <c r="V84" s="276"/>
      <c r="W84" s="277"/>
      <c r="X84" s="267"/>
      <c r="Y84" s="267"/>
      <c r="Z84" s="276"/>
      <c r="AA84" s="276"/>
      <c r="AB84" s="190"/>
      <c r="AC84" s="190"/>
      <c r="AD84" s="190"/>
    </row>
    <row r="85" spans="1:34" ht="15" x14ac:dyDescent="0.25">
      <c r="A85" s="190"/>
      <c r="B85" s="199"/>
      <c r="C85" s="236"/>
      <c r="D85" s="236"/>
      <c r="E85" s="276"/>
      <c r="F85" s="276"/>
      <c r="G85" s="417"/>
      <c r="H85" s="417"/>
      <c r="I85" s="249"/>
      <c r="J85" s="249"/>
      <c r="K85" s="249"/>
      <c r="L85" s="267"/>
      <c r="M85" s="267"/>
      <c r="N85" s="276"/>
      <c r="O85" s="276"/>
      <c r="P85" s="199"/>
      <c r="Q85" s="199"/>
      <c r="R85" s="267"/>
      <c r="S85" s="267"/>
      <c r="T85" s="276"/>
      <c r="U85" s="276"/>
      <c r="V85" s="276"/>
      <c r="W85" s="277"/>
      <c r="X85" s="267"/>
      <c r="Y85" s="267"/>
      <c r="Z85" s="276"/>
      <c r="AA85" s="276"/>
      <c r="AB85" s="190"/>
      <c r="AC85" s="190"/>
      <c r="AD85" s="190"/>
    </row>
    <row r="86" spans="1:34" ht="15.75" x14ac:dyDescent="0.25">
      <c r="A86" s="190"/>
      <c r="B86" s="199"/>
      <c r="C86" s="265"/>
      <c r="D86" s="265"/>
      <c r="E86" s="266"/>
      <c r="F86" s="199"/>
      <c r="G86" s="417"/>
      <c r="H86" s="417"/>
      <c r="I86" s="249"/>
      <c r="J86" s="249"/>
      <c r="K86" s="249"/>
      <c r="L86" s="249"/>
      <c r="M86" s="285"/>
      <c r="N86" s="235"/>
      <c r="O86" s="235"/>
      <c r="P86" s="273"/>
      <c r="Q86" s="229"/>
      <c r="R86" s="199"/>
      <c r="S86" s="199"/>
      <c r="T86" s="199"/>
      <c r="U86" s="248"/>
      <c r="V86" s="277"/>
      <c r="W86" s="277"/>
      <c r="X86" s="267"/>
      <c r="Y86" s="267"/>
      <c r="Z86" s="276"/>
      <c r="AA86" s="269"/>
      <c r="AB86" s="190"/>
      <c r="AC86" s="190"/>
      <c r="AD86" s="190"/>
    </row>
    <row r="87" spans="1:34" ht="15" x14ac:dyDescent="0.25">
      <c r="A87" s="199"/>
      <c r="B87" s="199"/>
      <c r="C87" s="286"/>
      <c r="D87" s="286"/>
      <c r="E87" s="286"/>
      <c r="F87" s="286"/>
      <c r="G87" s="199"/>
      <c r="H87" s="199"/>
      <c r="I87" s="199"/>
      <c r="J87" s="285"/>
      <c r="K87" s="235"/>
      <c r="L87" s="235"/>
      <c r="M87" s="285"/>
      <c r="N87" s="287"/>
      <c r="O87" s="287"/>
      <c r="P87" s="227"/>
      <c r="Q87" s="229"/>
      <c r="R87" s="199"/>
      <c r="S87" s="199"/>
      <c r="T87" s="199"/>
      <c r="U87" s="199"/>
      <c r="V87" s="243"/>
      <c r="W87" s="288"/>
      <c r="X87" s="277"/>
      <c r="Y87" s="289"/>
      <c r="Z87" s="289"/>
      <c r="AA87" s="199"/>
      <c r="AB87" s="190"/>
      <c r="AC87" s="190"/>
      <c r="AD87" s="190"/>
    </row>
    <row r="88" spans="1:34" ht="14.1" customHeight="1" x14ac:dyDescent="0.2">
      <c r="A88" s="190"/>
      <c r="B88" s="203"/>
      <c r="C88" s="418"/>
      <c r="D88" s="418"/>
      <c r="E88" s="418"/>
      <c r="F88" s="418"/>
      <c r="G88" s="418"/>
      <c r="H88" s="290"/>
      <c r="I88" s="199"/>
      <c r="J88" s="291"/>
      <c r="K88" s="291"/>
      <c r="L88" s="292"/>
      <c r="M88" s="292"/>
      <c r="N88" s="292"/>
      <c r="O88" s="292"/>
      <c r="P88" s="292"/>
      <c r="Q88" s="292"/>
      <c r="R88" s="293"/>
      <c r="S88" s="294"/>
      <c r="T88" s="272"/>
      <c r="U88" s="199"/>
      <c r="V88" s="295"/>
      <c r="W88" s="295"/>
      <c r="X88" s="288"/>
      <c r="Y88" s="199"/>
      <c r="Z88" s="199"/>
      <c r="AA88" s="295"/>
      <c r="AB88" s="295"/>
      <c r="AC88" s="296"/>
      <c r="AD88" s="190"/>
      <c r="AE88" s="146"/>
      <c r="AF88" s="146"/>
      <c r="AG88" s="146"/>
      <c r="AH88" s="146"/>
    </row>
    <row r="89" spans="1:34" ht="14.1" customHeight="1" x14ac:dyDescent="0.25">
      <c r="A89" s="190"/>
      <c r="B89" s="203"/>
      <c r="C89" s="418"/>
      <c r="D89" s="418"/>
      <c r="E89" s="418"/>
      <c r="F89" s="418"/>
      <c r="G89" s="418"/>
      <c r="H89" s="290"/>
      <c r="I89" s="199"/>
      <c r="J89" s="291"/>
      <c r="K89" s="291"/>
      <c r="L89" s="292"/>
      <c r="M89" s="292"/>
      <c r="N89" s="292"/>
      <c r="O89" s="292"/>
      <c r="P89" s="292"/>
      <c r="Q89" s="292"/>
      <c r="R89" s="293"/>
      <c r="S89" s="199"/>
      <c r="T89" s="199"/>
      <c r="U89" s="199"/>
      <c r="V89" s="199"/>
      <c r="W89" s="199"/>
      <c r="X89" s="295"/>
      <c r="Y89" s="295"/>
      <c r="Z89" s="295"/>
      <c r="AA89" s="273"/>
      <c r="AB89" s="273"/>
      <c r="AC89" s="273"/>
      <c r="AD89" s="190"/>
      <c r="AE89" s="146"/>
      <c r="AF89" s="146"/>
      <c r="AG89" s="146"/>
      <c r="AH89" s="146"/>
    </row>
    <row r="90" spans="1:34" ht="19.5" customHeight="1" x14ac:dyDescent="0.25">
      <c r="A90" s="190"/>
      <c r="B90" s="203"/>
      <c r="C90" s="419" t="s">
        <v>80</v>
      </c>
      <c r="D90" s="419"/>
      <c r="E90" s="419"/>
      <c r="F90" s="419"/>
      <c r="G90" s="419"/>
      <c r="H90" s="419"/>
      <c r="I90" s="199"/>
      <c r="J90" s="291"/>
      <c r="K90" s="291"/>
      <c r="L90" s="292"/>
      <c r="M90" s="292"/>
      <c r="N90" s="292"/>
      <c r="O90" s="292"/>
      <c r="P90" s="292"/>
      <c r="Q90" s="292"/>
      <c r="R90" s="297"/>
      <c r="S90" s="421" t="s">
        <v>79</v>
      </c>
      <c r="T90" s="421"/>
      <c r="U90" s="421"/>
      <c r="V90" s="421"/>
      <c r="W90" s="421"/>
      <c r="X90" s="273"/>
      <c r="Y90" s="273"/>
      <c r="Z90" s="273"/>
      <c r="AA90" s="79"/>
      <c r="AB90" s="79"/>
      <c r="AC90" s="79"/>
      <c r="AD90" s="190"/>
      <c r="AE90" s="146"/>
      <c r="AF90" s="146"/>
      <c r="AG90" s="146"/>
      <c r="AH90" s="146"/>
    </row>
    <row r="91" spans="1:34" ht="13.5" customHeight="1" x14ac:dyDescent="0.2">
      <c r="A91" s="190"/>
      <c r="B91" s="203"/>
      <c r="C91" s="420"/>
      <c r="D91" s="420"/>
      <c r="E91" s="420"/>
      <c r="F91" s="420"/>
      <c r="G91" s="419"/>
      <c r="H91" s="419"/>
      <c r="I91" s="199"/>
      <c r="J91" s="291"/>
      <c r="K91" s="291"/>
      <c r="L91" s="292"/>
      <c r="M91" s="292"/>
      <c r="N91" s="298"/>
      <c r="O91" s="292"/>
      <c r="P91" s="292"/>
      <c r="Q91" s="292"/>
      <c r="R91" s="293"/>
      <c r="S91" s="422" t="s">
        <v>118</v>
      </c>
      <c r="T91" s="423"/>
      <c r="U91" s="423"/>
      <c r="V91" s="423"/>
      <c r="W91" s="423"/>
      <c r="X91" s="423"/>
      <c r="Y91" s="423"/>
      <c r="Z91" s="423"/>
      <c r="AA91" s="423"/>
      <c r="AB91" s="423"/>
      <c r="AC91" s="79"/>
      <c r="AD91" s="190"/>
      <c r="AE91" s="146"/>
      <c r="AF91" s="146"/>
      <c r="AG91" s="146"/>
      <c r="AH91" s="146"/>
    </row>
    <row r="92" spans="1:34" ht="14.1" customHeight="1" x14ac:dyDescent="0.2">
      <c r="A92" s="190"/>
      <c r="B92" s="203"/>
      <c r="C92" s="426" t="s">
        <v>64</v>
      </c>
      <c r="D92" s="426"/>
      <c r="E92" s="426"/>
      <c r="F92" s="427"/>
      <c r="G92" s="428" t="s">
        <v>83</v>
      </c>
      <c r="H92" s="429"/>
      <c r="I92" s="429"/>
      <c r="J92" s="429"/>
      <c r="K92" s="429"/>
      <c r="L92" s="430"/>
      <c r="M92" s="292"/>
      <c r="N92" s="292"/>
      <c r="O92" s="292"/>
      <c r="P92" s="292"/>
      <c r="Q92" s="292"/>
      <c r="R92" s="293"/>
      <c r="S92" s="424"/>
      <c r="T92" s="425"/>
      <c r="U92" s="425"/>
      <c r="V92" s="425"/>
      <c r="W92" s="425"/>
      <c r="X92" s="425"/>
      <c r="Y92" s="425"/>
      <c r="Z92" s="425"/>
      <c r="AA92" s="425"/>
      <c r="AB92" s="425"/>
      <c r="AC92" s="79"/>
      <c r="AD92" s="190"/>
      <c r="AE92" s="146"/>
      <c r="AF92" s="146"/>
      <c r="AG92" s="146"/>
      <c r="AH92" s="146"/>
    </row>
    <row r="93" spans="1:34" ht="64.5" customHeight="1" x14ac:dyDescent="0.25">
      <c r="A93" s="190"/>
      <c r="B93" s="203"/>
      <c r="C93" s="426"/>
      <c r="D93" s="426"/>
      <c r="E93" s="426"/>
      <c r="F93" s="427"/>
      <c r="G93" s="431"/>
      <c r="H93" s="432"/>
      <c r="I93" s="432"/>
      <c r="J93" s="432"/>
      <c r="K93" s="432"/>
      <c r="L93" s="433"/>
      <c r="M93" s="292"/>
      <c r="N93" s="292"/>
      <c r="O93" s="292"/>
      <c r="P93" s="292"/>
      <c r="Q93" s="292"/>
      <c r="R93" s="293"/>
      <c r="S93" s="299" t="s">
        <v>76</v>
      </c>
      <c r="T93" s="300" t="s">
        <v>91</v>
      </c>
      <c r="U93" s="300" t="s">
        <v>92</v>
      </c>
      <c r="V93" s="300" t="s">
        <v>93</v>
      </c>
      <c r="W93" s="300" t="s">
        <v>94</v>
      </c>
      <c r="X93" s="300" t="s">
        <v>78</v>
      </c>
      <c r="Y93" s="301" t="s">
        <v>77</v>
      </c>
      <c r="Z93" s="300" t="s">
        <v>24</v>
      </c>
      <c r="AA93" s="300" t="s">
        <v>95</v>
      </c>
      <c r="AB93" s="300" t="s">
        <v>13</v>
      </c>
      <c r="AC93" s="257"/>
      <c r="AD93" s="302"/>
      <c r="AE93" s="147"/>
      <c r="AF93" s="148"/>
      <c r="AG93" s="146"/>
      <c r="AH93" s="146"/>
    </row>
    <row r="94" spans="1:34" ht="14.1" customHeight="1" x14ac:dyDescent="0.25">
      <c r="A94" s="190"/>
      <c r="B94" s="203"/>
      <c r="C94" s="426"/>
      <c r="D94" s="426"/>
      <c r="E94" s="426"/>
      <c r="F94" s="426"/>
      <c r="G94" s="357" t="s">
        <v>23</v>
      </c>
      <c r="H94" s="434"/>
      <c r="I94" s="434"/>
      <c r="J94" s="434"/>
      <c r="K94" s="434"/>
      <c r="L94" s="434"/>
      <c r="M94" s="292"/>
      <c r="N94" s="292"/>
      <c r="O94" s="292"/>
      <c r="P94" s="292"/>
      <c r="Q94" s="292"/>
      <c r="R94" s="293"/>
      <c r="S94" s="303">
        <v>8518280</v>
      </c>
      <c r="T94" s="303">
        <v>1199824</v>
      </c>
      <c r="U94" s="304">
        <v>3679050</v>
      </c>
      <c r="V94" s="304">
        <v>2650978</v>
      </c>
      <c r="W94" s="305">
        <v>1725050</v>
      </c>
      <c r="X94" s="304">
        <v>565000</v>
      </c>
      <c r="Y94" s="304">
        <v>45000</v>
      </c>
      <c r="Z94" s="304"/>
      <c r="AA94" s="304"/>
      <c r="AB94" s="306">
        <f>S94+T94+U94+V94+W94+X94+Y94+Z94+AA94</f>
        <v>18383182</v>
      </c>
      <c r="AC94" s="307"/>
      <c r="AD94" s="199"/>
      <c r="AE94" s="147"/>
      <c r="AF94" s="149"/>
      <c r="AG94" s="146"/>
      <c r="AH94" s="146"/>
    </row>
    <row r="95" spans="1:34" ht="14.1" customHeight="1" x14ac:dyDescent="0.25">
      <c r="A95" s="190"/>
      <c r="B95" s="203"/>
      <c r="C95" s="426"/>
      <c r="D95" s="426"/>
      <c r="E95" s="426"/>
      <c r="F95" s="426"/>
      <c r="G95" s="435"/>
      <c r="H95" s="435"/>
      <c r="I95" s="435"/>
      <c r="J95" s="435"/>
      <c r="K95" s="435"/>
      <c r="L95" s="435"/>
      <c r="M95" s="292"/>
      <c r="N95" s="292"/>
      <c r="O95" s="292"/>
      <c r="P95" s="292"/>
      <c r="Q95" s="292"/>
      <c r="R95" s="293"/>
      <c r="S95" s="308"/>
      <c r="T95" s="199"/>
      <c r="U95" s="307"/>
      <c r="V95" s="307"/>
      <c r="W95" s="307"/>
      <c r="X95" s="197"/>
      <c r="Y95" s="197"/>
      <c r="Z95" s="197"/>
      <c r="AA95" s="199"/>
      <c r="AB95" s="199"/>
      <c r="AC95" s="309"/>
      <c r="AD95" s="190"/>
      <c r="AE95" s="146"/>
      <c r="AF95" s="146"/>
      <c r="AG95" s="146"/>
      <c r="AH95" s="146"/>
    </row>
    <row r="96" spans="1:34" ht="14.1" customHeight="1" x14ac:dyDescent="0.25">
      <c r="A96" s="190"/>
      <c r="B96" s="203"/>
      <c r="C96" s="426"/>
      <c r="D96" s="426"/>
      <c r="E96" s="426"/>
      <c r="F96" s="426"/>
      <c r="G96" s="436"/>
      <c r="H96" s="436"/>
      <c r="I96" s="436"/>
      <c r="J96" s="436"/>
      <c r="K96" s="436"/>
      <c r="L96" s="435"/>
      <c r="M96" s="292"/>
      <c r="N96" s="292"/>
      <c r="O96" s="292"/>
      <c r="P96" s="292"/>
      <c r="Q96" s="292"/>
      <c r="R96" s="293"/>
      <c r="S96" s="308"/>
      <c r="T96" s="199"/>
      <c r="U96" s="307"/>
      <c r="V96" s="307"/>
      <c r="W96" s="307"/>
      <c r="X96" s="199"/>
      <c r="Y96" s="199"/>
      <c r="Z96" s="307"/>
      <c r="AA96" s="414"/>
      <c r="AB96" s="414"/>
      <c r="AC96" s="309"/>
      <c r="AD96" s="190"/>
      <c r="AE96" s="146"/>
      <c r="AF96" s="146"/>
      <c r="AG96" s="146"/>
      <c r="AH96" s="146"/>
    </row>
    <row r="97" spans="1:30" ht="14.1" customHeight="1" x14ac:dyDescent="0.25">
      <c r="A97" s="190"/>
      <c r="B97" s="203"/>
      <c r="C97" s="397" t="s">
        <v>65</v>
      </c>
      <c r="D97" s="398"/>
      <c r="E97" s="398"/>
      <c r="F97" s="398"/>
      <c r="G97" s="405" t="s">
        <v>67</v>
      </c>
      <c r="H97" s="406"/>
      <c r="I97" s="406"/>
      <c r="J97" s="406"/>
      <c r="K97" s="406"/>
      <c r="L97" s="406"/>
      <c r="M97" s="385" t="s">
        <v>68</v>
      </c>
      <c r="N97" s="411"/>
      <c r="O97" s="292"/>
      <c r="P97" s="292"/>
      <c r="Q97" s="292"/>
      <c r="R97" s="293"/>
      <c r="S97" s="308"/>
      <c r="T97" s="199"/>
      <c r="U97" s="310"/>
      <c r="V97" s="310"/>
      <c r="W97" s="310"/>
      <c r="X97" s="414"/>
      <c r="Y97" s="414"/>
      <c r="Z97" s="307"/>
      <c r="AA97" s="311"/>
      <c r="AB97" s="273"/>
      <c r="AC97" s="309"/>
      <c r="AD97" s="190"/>
    </row>
    <row r="98" spans="1:30" ht="14.1" customHeight="1" x14ac:dyDescent="0.25">
      <c r="A98" s="190"/>
      <c r="B98" s="203"/>
      <c r="C98" s="399"/>
      <c r="D98" s="400"/>
      <c r="E98" s="400"/>
      <c r="F98" s="400"/>
      <c r="G98" s="407"/>
      <c r="H98" s="408"/>
      <c r="I98" s="408"/>
      <c r="J98" s="408"/>
      <c r="K98" s="408"/>
      <c r="L98" s="408"/>
      <c r="M98" s="387"/>
      <c r="N98" s="412"/>
      <c r="O98" s="292"/>
      <c r="P98" s="292"/>
      <c r="Q98" s="292"/>
      <c r="R98" s="293"/>
      <c r="S98" s="308"/>
      <c r="T98" s="199"/>
      <c r="U98" s="310"/>
      <c r="V98" s="310"/>
      <c r="W98" s="310"/>
      <c r="X98" s="310"/>
      <c r="Y98" s="310"/>
      <c r="Z98" s="307"/>
      <c r="AA98" s="311"/>
      <c r="AB98" s="273"/>
      <c r="AC98" s="309"/>
      <c r="AD98" s="190"/>
    </row>
    <row r="99" spans="1:30" ht="14.1" customHeight="1" x14ac:dyDescent="0.25">
      <c r="A99" s="190"/>
      <c r="B99" s="203"/>
      <c r="C99" s="399"/>
      <c r="D99" s="400"/>
      <c r="E99" s="400"/>
      <c r="F99" s="400"/>
      <c r="G99" s="407"/>
      <c r="H99" s="408"/>
      <c r="I99" s="408"/>
      <c r="J99" s="408"/>
      <c r="K99" s="408"/>
      <c r="L99" s="408"/>
      <c r="M99" s="387"/>
      <c r="N99" s="413"/>
      <c r="O99" s="292"/>
      <c r="P99" s="292"/>
      <c r="Q99" s="292"/>
      <c r="R99" s="293"/>
      <c r="S99" s="308"/>
      <c r="T99" s="199"/>
      <c r="U99" s="310"/>
      <c r="V99" s="310"/>
      <c r="W99" s="310"/>
      <c r="X99" s="310"/>
      <c r="Y99" s="310"/>
      <c r="Z99" s="307"/>
      <c r="AA99" s="311"/>
      <c r="AB99" s="273"/>
      <c r="AC99" s="309"/>
      <c r="AD99" s="190"/>
    </row>
    <row r="100" spans="1:30" ht="14.1" customHeight="1" x14ac:dyDescent="0.25">
      <c r="A100" s="190"/>
      <c r="B100" s="203"/>
      <c r="C100" s="399"/>
      <c r="D100" s="400"/>
      <c r="E100" s="400"/>
      <c r="F100" s="400"/>
      <c r="G100" s="407"/>
      <c r="H100" s="408"/>
      <c r="I100" s="408"/>
      <c r="J100" s="408"/>
      <c r="K100" s="408"/>
      <c r="L100" s="408"/>
      <c r="M100" s="387"/>
      <c r="N100" s="415"/>
      <c r="O100" s="292"/>
      <c r="P100" s="312"/>
      <c r="Q100" s="292"/>
      <c r="R100" s="293"/>
      <c r="S100" s="308"/>
      <c r="T100" s="199"/>
      <c r="U100" s="310"/>
      <c r="V100" s="310"/>
      <c r="W100" s="310"/>
      <c r="X100" s="310"/>
      <c r="Y100" s="310"/>
      <c r="Z100" s="307"/>
      <c r="AA100" s="311"/>
      <c r="AB100" s="273"/>
      <c r="AC100" s="309"/>
      <c r="AD100" s="197"/>
    </row>
    <row r="101" spans="1:30" ht="14.1" customHeight="1" x14ac:dyDescent="0.25">
      <c r="A101" s="190"/>
      <c r="B101" s="203"/>
      <c r="C101" s="399"/>
      <c r="D101" s="400"/>
      <c r="E101" s="400"/>
      <c r="F101" s="400"/>
      <c r="G101" s="407"/>
      <c r="H101" s="408"/>
      <c r="I101" s="408"/>
      <c r="J101" s="408"/>
      <c r="K101" s="408"/>
      <c r="L101" s="408"/>
      <c r="M101" s="387"/>
      <c r="N101" s="415"/>
      <c r="O101" s="292"/>
      <c r="P101" s="292"/>
      <c r="Q101" s="293"/>
      <c r="R101" s="308"/>
      <c r="S101" s="207"/>
      <c r="T101" s="310"/>
      <c r="U101" s="310"/>
      <c r="V101" s="310"/>
      <c r="W101" s="310"/>
      <c r="X101" s="310"/>
      <c r="Y101" s="310"/>
      <c r="Z101" s="307"/>
      <c r="AA101" s="273"/>
      <c r="AB101" s="309"/>
      <c r="AC101" s="199"/>
      <c r="AD101" s="197"/>
    </row>
    <row r="102" spans="1:30" ht="14.25" customHeight="1" x14ac:dyDescent="0.25">
      <c r="A102" s="190"/>
      <c r="B102" s="203"/>
      <c r="C102" s="399"/>
      <c r="D102" s="400"/>
      <c r="E102" s="400"/>
      <c r="F102" s="401"/>
      <c r="G102" s="407"/>
      <c r="H102" s="408"/>
      <c r="I102" s="408"/>
      <c r="J102" s="408"/>
      <c r="K102" s="408"/>
      <c r="L102" s="408"/>
      <c r="M102" s="387"/>
      <c r="N102" s="416"/>
      <c r="O102" s="292"/>
      <c r="P102" s="292"/>
      <c r="Q102" s="293"/>
      <c r="R102" s="308"/>
      <c r="S102" s="207"/>
      <c r="T102" s="310"/>
      <c r="U102" s="310"/>
      <c r="V102" s="310"/>
      <c r="W102" s="310"/>
      <c r="X102" s="310"/>
      <c r="Y102" s="307"/>
      <c r="Z102" s="311"/>
      <c r="AA102" s="273"/>
      <c r="AB102" s="309"/>
      <c r="AC102" s="199"/>
      <c r="AD102" s="197"/>
    </row>
    <row r="103" spans="1:30" ht="24.75" customHeight="1" x14ac:dyDescent="0.25">
      <c r="A103" s="190"/>
      <c r="B103" s="203"/>
      <c r="C103" s="402"/>
      <c r="D103" s="403"/>
      <c r="E103" s="403"/>
      <c r="F103" s="404"/>
      <c r="G103" s="409"/>
      <c r="H103" s="410"/>
      <c r="I103" s="410"/>
      <c r="J103" s="410"/>
      <c r="K103" s="410"/>
      <c r="L103" s="410"/>
      <c r="M103" s="387"/>
      <c r="N103" s="412"/>
      <c r="O103" s="292"/>
      <c r="P103" s="292"/>
      <c r="Q103" s="293"/>
      <c r="R103" s="308"/>
      <c r="S103" s="207"/>
      <c r="T103" s="310"/>
      <c r="U103" s="310"/>
      <c r="V103" s="310"/>
      <c r="W103" s="310"/>
      <c r="X103" s="310"/>
      <c r="Y103" s="307"/>
      <c r="Z103" s="311"/>
      <c r="AA103" s="273"/>
      <c r="AB103" s="309"/>
      <c r="AC103" s="199"/>
      <c r="AD103" s="197"/>
    </row>
    <row r="104" spans="1:30" ht="14.1" customHeight="1" x14ac:dyDescent="0.25">
      <c r="A104" s="190"/>
      <c r="B104" s="203"/>
      <c r="C104" s="376" t="s">
        <v>66</v>
      </c>
      <c r="D104" s="376"/>
      <c r="E104" s="376"/>
      <c r="F104" s="376"/>
      <c r="G104" s="377" t="s">
        <v>69</v>
      </c>
      <c r="H104" s="378"/>
      <c r="I104" s="378"/>
      <c r="J104" s="378"/>
      <c r="K104" s="378"/>
      <c r="L104" s="378"/>
      <c r="M104" s="385" t="s">
        <v>70</v>
      </c>
      <c r="N104" s="386"/>
      <c r="O104" s="385" t="s">
        <v>73</v>
      </c>
      <c r="P104" s="386"/>
      <c r="Q104" s="389"/>
      <c r="R104" s="293"/>
      <c r="S104" s="308"/>
      <c r="T104" s="199"/>
      <c r="U104" s="310"/>
      <c r="V104" s="310"/>
      <c r="W104" s="310"/>
      <c r="X104" s="310"/>
      <c r="Y104" s="307"/>
      <c r="Z104" s="311"/>
      <c r="AA104" s="311"/>
      <c r="AB104" s="273"/>
      <c r="AC104" s="309"/>
      <c r="AD104" s="197"/>
    </row>
    <row r="105" spans="1:30" ht="14.1" customHeight="1" x14ac:dyDescent="0.25">
      <c r="A105" s="190"/>
      <c r="B105" s="203"/>
      <c r="C105" s="376"/>
      <c r="D105" s="376"/>
      <c r="E105" s="376"/>
      <c r="F105" s="376"/>
      <c r="G105" s="379"/>
      <c r="H105" s="380"/>
      <c r="I105" s="380"/>
      <c r="J105" s="380"/>
      <c r="K105" s="380"/>
      <c r="L105" s="380"/>
      <c r="M105" s="387"/>
      <c r="N105" s="388"/>
      <c r="O105" s="387"/>
      <c r="P105" s="388"/>
      <c r="Q105" s="390"/>
      <c r="R105" s="293"/>
      <c r="S105" s="308"/>
      <c r="T105" s="199"/>
      <c r="U105" s="310"/>
      <c r="V105" s="310"/>
      <c r="W105" s="310"/>
      <c r="X105" s="310"/>
      <c r="Y105" s="310"/>
      <c r="Z105" s="307"/>
      <c r="AA105" s="243"/>
      <c r="AB105" s="199"/>
      <c r="AC105" s="309"/>
      <c r="AD105" s="190"/>
    </row>
    <row r="106" spans="1:30" ht="46.5" customHeight="1" x14ac:dyDescent="0.2">
      <c r="A106" s="190"/>
      <c r="B106" s="203"/>
      <c r="C106" s="376"/>
      <c r="D106" s="376"/>
      <c r="E106" s="376"/>
      <c r="F106" s="376"/>
      <c r="G106" s="379"/>
      <c r="H106" s="380"/>
      <c r="I106" s="380"/>
      <c r="J106" s="380"/>
      <c r="K106" s="380"/>
      <c r="L106" s="380"/>
      <c r="M106" s="387"/>
      <c r="N106" s="388"/>
      <c r="O106" s="387"/>
      <c r="P106" s="388"/>
      <c r="Q106" s="390"/>
      <c r="R106" s="293"/>
      <c r="S106" s="308"/>
      <c r="T106" s="199"/>
      <c r="U106" s="310"/>
      <c r="V106" s="310"/>
      <c r="W106" s="310"/>
      <c r="X106" s="310"/>
      <c r="Y106" s="310"/>
      <c r="Z106" s="243"/>
      <c r="AA106" s="302"/>
      <c r="AB106" s="313"/>
      <c r="AC106" s="296"/>
      <c r="AD106" s="190"/>
    </row>
    <row r="107" spans="1:30" ht="14.1" customHeight="1" x14ac:dyDescent="0.25">
      <c r="A107" s="190"/>
      <c r="B107" s="203"/>
      <c r="C107" s="376"/>
      <c r="D107" s="376"/>
      <c r="E107" s="376"/>
      <c r="F107" s="376"/>
      <c r="G107" s="379"/>
      <c r="H107" s="380"/>
      <c r="I107" s="380"/>
      <c r="J107" s="380"/>
      <c r="K107" s="380"/>
      <c r="L107" s="380"/>
      <c r="M107" s="314" t="s">
        <v>71</v>
      </c>
      <c r="N107" s="315"/>
      <c r="O107" s="316" t="s">
        <v>71</v>
      </c>
      <c r="P107" s="317"/>
      <c r="Q107" s="318"/>
      <c r="R107" s="293"/>
      <c r="S107" s="308"/>
      <c r="T107" s="199"/>
      <c r="U107" s="302"/>
      <c r="V107" s="273"/>
      <c r="W107" s="273"/>
      <c r="X107" s="310"/>
      <c r="Y107" s="310"/>
      <c r="Z107" s="302"/>
      <c r="AA107" s="273"/>
      <c r="AB107" s="273"/>
      <c r="AC107" s="273"/>
      <c r="AD107" s="190"/>
    </row>
    <row r="108" spans="1:30" ht="14.1" customHeight="1" x14ac:dyDescent="0.25">
      <c r="A108" s="190"/>
      <c r="B108" s="319"/>
      <c r="C108" s="376"/>
      <c r="D108" s="376"/>
      <c r="E108" s="376"/>
      <c r="F108" s="376"/>
      <c r="G108" s="379"/>
      <c r="H108" s="380"/>
      <c r="I108" s="380"/>
      <c r="J108" s="380"/>
      <c r="K108" s="380"/>
      <c r="L108" s="380"/>
      <c r="M108" s="320"/>
      <c r="N108" s="321"/>
      <c r="O108" s="322"/>
      <c r="P108" s="322"/>
      <c r="Q108" s="323"/>
      <c r="R108" s="293"/>
      <c r="S108" s="308"/>
      <c r="T108" s="199"/>
      <c r="U108" s="157"/>
      <c r="V108" s="158"/>
      <c r="W108" s="158"/>
      <c r="X108" s="273"/>
      <c r="Y108" s="273"/>
      <c r="Z108" s="273"/>
      <c r="AA108" s="158"/>
      <c r="AB108" s="158"/>
      <c r="AC108" s="158"/>
      <c r="AD108" s="190"/>
    </row>
    <row r="109" spans="1:30" ht="14.1" customHeight="1" x14ac:dyDescent="0.2">
      <c r="A109" s="190"/>
      <c r="B109" s="319"/>
      <c r="C109" s="376"/>
      <c r="D109" s="376"/>
      <c r="E109" s="376"/>
      <c r="F109" s="376"/>
      <c r="G109" s="379"/>
      <c r="H109" s="380"/>
      <c r="I109" s="380"/>
      <c r="J109" s="380"/>
      <c r="K109" s="380"/>
      <c r="L109" s="381"/>
      <c r="M109" s="391" t="s">
        <v>72</v>
      </c>
      <c r="N109" s="324"/>
      <c r="O109" s="393" t="s">
        <v>74</v>
      </c>
      <c r="P109" s="394"/>
      <c r="Q109" s="325"/>
      <c r="R109" s="293"/>
      <c r="S109" s="308"/>
      <c r="T109" s="199"/>
      <c r="U109" s="326"/>
      <c r="V109" s="327"/>
      <c r="W109" s="327"/>
      <c r="X109" s="158"/>
      <c r="Y109" s="158"/>
      <c r="Z109" s="158"/>
      <c r="AA109" s="327"/>
      <c r="AB109" s="327"/>
      <c r="AC109" s="327"/>
      <c r="AD109" s="190"/>
    </row>
    <row r="110" spans="1:30" ht="35.25" customHeight="1" x14ac:dyDescent="0.2">
      <c r="A110" s="190"/>
      <c r="B110" s="319"/>
      <c r="C110" s="376"/>
      <c r="D110" s="376"/>
      <c r="E110" s="376"/>
      <c r="F110" s="376"/>
      <c r="G110" s="382"/>
      <c r="H110" s="383"/>
      <c r="I110" s="383"/>
      <c r="J110" s="383"/>
      <c r="K110" s="383"/>
      <c r="L110" s="384"/>
      <c r="M110" s="392"/>
      <c r="N110" s="328"/>
      <c r="O110" s="395"/>
      <c r="P110" s="396"/>
      <c r="Q110" s="329"/>
      <c r="R110" s="293"/>
      <c r="S110" s="308"/>
      <c r="T110" s="199"/>
      <c r="U110" s="327"/>
      <c r="V110" s="327"/>
      <c r="W110" s="327"/>
      <c r="X110" s="327"/>
      <c r="Y110" s="327"/>
      <c r="Z110" s="327"/>
      <c r="AA110" s="327"/>
      <c r="AB110" s="327"/>
      <c r="AC110" s="327"/>
      <c r="AD110" s="190"/>
    </row>
    <row r="111" spans="1:30" ht="18.75" customHeight="1" x14ac:dyDescent="0.25">
      <c r="A111" s="190"/>
      <c r="B111" s="319"/>
      <c r="C111" s="343" t="s">
        <v>90</v>
      </c>
      <c r="D111" s="343"/>
      <c r="E111" s="343"/>
      <c r="F111" s="344"/>
      <c r="G111" s="347"/>
      <c r="H111" s="348"/>
      <c r="I111" s="348"/>
      <c r="J111" s="348"/>
      <c r="K111" s="348"/>
      <c r="L111" s="349"/>
      <c r="M111" s="356" t="s">
        <v>75</v>
      </c>
      <c r="N111" s="357"/>
      <c r="O111" s="357"/>
      <c r="P111" s="357"/>
      <c r="Q111" s="357"/>
      <c r="R111" s="293"/>
      <c r="S111" s="308"/>
      <c r="T111" s="199"/>
      <c r="U111" s="302"/>
      <c r="V111" s="273"/>
      <c r="W111" s="273"/>
      <c r="X111" s="327"/>
      <c r="Y111" s="327"/>
      <c r="Z111" s="327"/>
      <c r="AA111" s="273"/>
      <c r="AB111" s="273"/>
      <c r="AC111" s="273"/>
      <c r="AD111" s="190"/>
    </row>
    <row r="112" spans="1:30" ht="13.35" customHeight="1" x14ac:dyDescent="0.25">
      <c r="A112" s="190"/>
      <c r="B112" s="319"/>
      <c r="C112" s="345"/>
      <c r="D112" s="345"/>
      <c r="E112" s="345"/>
      <c r="F112" s="346"/>
      <c r="G112" s="350"/>
      <c r="H112" s="351"/>
      <c r="I112" s="351"/>
      <c r="J112" s="351"/>
      <c r="K112" s="351"/>
      <c r="L112" s="352"/>
      <c r="M112" s="356"/>
      <c r="N112" s="356"/>
      <c r="O112" s="356"/>
      <c r="P112" s="356"/>
      <c r="Q112" s="356"/>
      <c r="R112" s="293"/>
      <c r="S112" s="308"/>
      <c r="T112" s="199"/>
      <c r="U112" s="330"/>
      <c r="V112" s="331"/>
      <c r="W112" s="331"/>
      <c r="X112" s="273"/>
      <c r="Y112" s="273"/>
      <c r="Z112" s="273"/>
      <c r="AA112" s="331"/>
      <c r="AB112" s="331"/>
      <c r="AC112" s="331"/>
      <c r="AD112" s="190"/>
    </row>
    <row r="113" spans="1:30" ht="14.1" customHeight="1" x14ac:dyDescent="0.2">
      <c r="A113" s="190"/>
      <c r="B113" s="319"/>
      <c r="C113" s="345"/>
      <c r="D113" s="345"/>
      <c r="E113" s="345"/>
      <c r="F113" s="346"/>
      <c r="G113" s="350"/>
      <c r="H113" s="351"/>
      <c r="I113" s="351"/>
      <c r="J113" s="351"/>
      <c r="K113" s="351"/>
      <c r="L113" s="352"/>
      <c r="M113" s="358"/>
      <c r="N113" s="359"/>
      <c r="O113" s="359"/>
      <c r="P113" s="359"/>
      <c r="Q113" s="360"/>
      <c r="R113" s="293"/>
      <c r="S113" s="308"/>
      <c r="T113" s="199"/>
      <c r="U113" s="332"/>
      <c r="V113" s="332"/>
      <c r="W113" s="332"/>
      <c r="X113" s="331"/>
      <c r="Y113" s="331"/>
      <c r="Z113" s="331"/>
      <c r="AA113" s="332"/>
      <c r="AB113" s="332"/>
      <c r="AC113" s="332"/>
      <c r="AD113" s="190"/>
    </row>
    <row r="114" spans="1:30" ht="14.1" customHeight="1" x14ac:dyDescent="0.2">
      <c r="A114" s="190"/>
      <c r="B114" s="319"/>
      <c r="C114" s="345"/>
      <c r="D114" s="345"/>
      <c r="E114" s="345"/>
      <c r="F114" s="346"/>
      <c r="G114" s="350"/>
      <c r="H114" s="351"/>
      <c r="I114" s="351"/>
      <c r="J114" s="351"/>
      <c r="K114" s="351"/>
      <c r="L114" s="352"/>
      <c r="M114" s="361"/>
      <c r="N114" s="362"/>
      <c r="O114" s="362"/>
      <c r="P114" s="362"/>
      <c r="Q114" s="363"/>
      <c r="R114" s="293"/>
      <c r="S114" s="308"/>
      <c r="T114" s="199"/>
      <c r="U114" s="288"/>
      <c r="V114" s="333"/>
      <c r="W114" s="333"/>
      <c r="X114" s="332"/>
      <c r="Y114" s="332"/>
      <c r="Z114" s="332"/>
      <c r="AA114" s="333"/>
      <c r="AB114" s="333"/>
      <c r="AC114" s="333"/>
      <c r="AD114" s="190"/>
    </row>
    <row r="115" spans="1:30" ht="14.1" customHeight="1" x14ac:dyDescent="0.2">
      <c r="A115" s="190"/>
      <c r="B115" s="319"/>
      <c r="C115" s="345"/>
      <c r="D115" s="345"/>
      <c r="E115" s="345"/>
      <c r="F115" s="346"/>
      <c r="G115" s="350"/>
      <c r="H115" s="351"/>
      <c r="I115" s="351"/>
      <c r="J115" s="351"/>
      <c r="K115" s="351"/>
      <c r="L115" s="352"/>
      <c r="M115" s="361"/>
      <c r="N115" s="362"/>
      <c r="O115" s="362"/>
      <c r="P115" s="362"/>
      <c r="Q115" s="363"/>
      <c r="R115" s="293"/>
      <c r="S115" s="308"/>
      <c r="T115" s="199"/>
      <c r="U115" s="333"/>
      <c r="V115" s="333"/>
      <c r="W115" s="333"/>
      <c r="X115" s="333"/>
      <c r="Y115" s="333"/>
      <c r="Z115" s="333"/>
      <c r="AA115" s="333"/>
      <c r="AB115" s="333"/>
      <c r="AC115" s="333"/>
      <c r="AD115" s="190"/>
    </row>
    <row r="116" spans="1:30" ht="14.1" customHeight="1" x14ac:dyDescent="0.2">
      <c r="A116" s="190"/>
      <c r="B116" s="319"/>
      <c r="C116" s="345"/>
      <c r="D116" s="345"/>
      <c r="E116" s="345"/>
      <c r="F116" s="346"/>
      <c r="G116" s="350"/>
      <c r="H116" s="351"/>
      <c r="I116" s="351"/>
      <c r="J116" s="351"/>
      <c r="K116" s="351"/>
      <c r="L116" s="352"/>
      <c r="M116" s="361"/>
      <c r="N116" s="362"/>
      <c r="O116" s="362"/>
      <c r="P116" s="362"/>
      <c r="Q116" s="363"/>
      <c r="R116" s="293"/>
      <c r="S116" s="308"/>
      <c r="T116" s="199"/>
      <c r="U116" s="333"/>
      <c r="V116" s="333"/>
      <c r="W116" s="333"/>
      <c r="X116" s="333"/>
      <c r="Y116" s="333"/>
      <c r="Z116" s="333"/>
      <c r="AA116" s="333"/>
      <c r="AB116" s="333"/>
      <c r="AC116" s="333"/>
      <c r="AD116" s="190"/>
    </row>
    <row r="117" spans="1:30" ht="14.1" customHeight="1" x14ac:dyDescent="0.2">
      <c r="A117" s="190"/>
      <c r="B117" s="319"/>
      <c r="C117" s="345"/>
      <c r="D117" s="345"/>
      <c r="E117" s="345"/>
      <c r="F117" s="346"/>
      <c r="G117" s="350"/>
      <c r="H117" s="351"/>
      <c r="I117" s="351"/>
      <c r="J117" s="351"/>
      <c r="K117" s="351"/>
      <c r="L117" s="352"/>
      <c r="M117" s="361"/>
      <c r="N117" s="362"/>
      <c r="O117" s="362"/>
      <c r="P117" s="362"/>
      <c r="Q117" s="363"/>
      <c r="R117" s="293"/>
      <c r="S117" s="308"/>
      <c r="T117" s="199"/>
      <c r="U117" s="333"/>
      <c r="V117" s="333"/>
      <c r="W117" s="333"/>
      <c r="X117" s="333"/>
      <c r="Y117" s="333"/>
      <c r="Z117" s="333"/>
      <c r="AA117" s="333"/>
      <c r="AB117" s="333"/>
      <c r="AC117" s="333"/>
      <c r="AD117" s="190"/>
    </row>
    <row r="118" spans="1:30" ht="14.1" customHeight="1" x14ac:dyDescent="0.2">
      <c r="A118" s="190"/>
      <c r="B118" s="319"/>
      <c r="C118" s="345"/>
      <c r="D118" s="345"/>
      <c r="E118" s="345"/>
      <c r="F118" s="346"/>
      <c r="G118" s="350"/>
      <c r="H118" s="351"/>
      <c r="I118" s="351"/>
      <c r="J118" s="351"/>
      <c r="K118" s="351"/>
      <c r="L118" s="352"/>
      <c r="M118" s="361"/>
      <c r="N118" s="362"/>
      <c r="O118" s="362"/>
      <c r="P118" s="362"/>
      <c r="Q118" s="363"/>
      <c r="R118" s="293"/>
      <c r="S118" s="308"/>
      <c r="T118" s="199"/>
      <c r="U118" s="333"/>
      <c r="V118" s="333"/>
      <c r="W118" s="333"/>
      <c r="X118" s="333"/>
      <c r="Y118" s="333"/>
      <c r="Z118" s="333"/>
      <c r="AA118" s="333"/>
      <c r="AB118" s="333"/>
      <c r="AC118" s="333"/>
      <c r="AD118" s="190"/>
    </row>
    <row r="119" spans="1:30" ht="14.1" customHeight="1" x14ac:dyDescent="0.2">
      <c r="A119" s="190"/>
      <c r="B119" s="319"/>
      <c r="C119" s="345"/>
      <c r="D119" s="345"/>
      <c r="E119" s="345"/>
      <c r="F119" s="346"/>
      <c r="G119" s="350"/>
      <c r="H119" s="351"/>
      <c r="I119" s="351"/>
      <c r="J119" s="351"/>
      <c r="K119" s="351"/>
      <c r="L119" s="352"/>
      <c r="M119" s="361"/>
      <c r="N119" s="362"/>
      <c r="O119" s="362"/>
      <c r="P119" s="362"/>
      <c r="Q119" s="363"/>
      <c r="R119" s="293"/>
      <c r="S119" s="308"/>
      <c r="T119" s="199"/>
      <c r="U119" s="333"/>
      <c r="V119" s="333"/>
      <c r="W119" s="333"/>
      <c r="X119" s="333"/>
      <c r="Y119" s="333"/>
      <c r="Z119" s="333"/>
      <c r="AA119" s="333"/>
      <c r="AB119" s="333"/>
      <c r="AC119" s="333"/>
      <c r="AD119" s="190"/>
    </row>
    <row r="120" spans="1:30" ht="14.1" customHeight="1" x14ac:dyDescent="0.2">
      <c r="A120" s="190"/>
      <c r="B120" s="319"/>
      <c r="C120" s="345"/>
      <c r="D120" s="345"/>
      <c r="E120" s="345"/>
      <c r="F120" s="346"/>
      <c r="G120" s="350"/>
      <c r="H120" s="351"/>
      <c r="I120" s="351"/>
      <c r="J120" s="351"/>
      <c r="K120" s="351"/>
      <c r="L120" s="352"/>
      <c r="M120" s="361"/>
      <c r="N120" s="362"/>
      <c r="O120" s="362"/>
      <c r="P120" s="362"/>
      <c r="Q120" s="363"/>
      <c r="R120" s="293"/>
      <c r="S120" s="308"/>
      <c r="T120" s="199"/>
      <c r="U120" s="333"/>
      <c r="V120" s="333"/>
      <c r="W120" s="333"/>
      <c r="X120" s="333"/>
      <c r="Y120" s="333"/>
      <c r="Z120" s="333"/>
      <c r="AA120" s="333"/>
      <c r="AB120" s="333"/>
      <c r="AC120" s="333"/>
      <c r="AD120" s="190"/>
    </row>
    <row r="121" spans="1:30" ht="14.1" customHeight="1" x14ac:dyDescent="0.2">
      <c r="A121" s="199"/>
      <c r="B121" s="334"/>
      <c r="C121" s="345"/>
      <c r="D121" s="345"/>
      <c r="E121" s="345"/>
      <c r="F121" s="346"/>
      <c r="G121" s="353"/>
      <c r="H121" s="354"/>
      <c r="I121" s="354"/>
      <c r="J121" s="354"/>
      <c r="K121" s="354"/>
      <c r="L121" s="355"/>
      <c r="M121" s="364"/>
      <c r="N121" s="365"/>
      <c r="O121" s="365"/>
      <c r="P121" s="365"/>
      <c r="Q121" s="366"/>
      <c r="R121" s="293"/>
      <c r="S121" s="308"/>
      <c r="T121" s="199"/>
      <c r="U121" s="333"/>
      <c r="V121" s="333"/>
      <c r="W121" s="333"/>
      <c r="X121" s="333"/>
      <c r="Y121" s="333"/>
      <c r="Z121" s="333"/>
      <c r="AA121" s="333"/>
      <c r="AB121" s="333"/>
      <c r="AC121" s="333"/>
      <c r="AD121" s="190"/>
    </row>
    <row r="122" spans="1:30" ht="14.1" customHeight="1" x14ac:dyDescent="0.2">
      <c r="A122" s="190"/>
      <c r="B122" s="334"/>
      <c r="C122" s="335"/>
      <c r="D122" s="335"/>
      <c r="E122" s="335"/>
      <c r="F122" s="335"/>
      <c r="G122" s="335"/>
      <c r="H122" s="335"/>
      <c r="I122" s="336"/>
      <c r="J122" s="336"/>
      <c r="K122" s="336"/>
      <c r="L122" s="336"/>
      <c r="M122" s="336"/>
      <c r="N122" s="336"/>
      <c r="O122" s="292"/>
      <c r="P122" s="292"/>
      <c r="Q122" s="292"/>
      <c r="R122" s="293"/>
      <c r="S122" s="308"/>
      <c r="T122" s="199"/>
      <c r="U122" s="152"/>
      <c r="V122" s="153"/>
      <c r="W122" s="153"/>
      <c r="X122" s="333"/>
      <c r="Y122" s="333"/>
      <c r="Z122" s="333"/>
      <c r="AA122" s="153"/>
      <c r="AB122" s="153"/>
      <c r="AC122" s="153"/>
      <c r="AD122" s="190"/>
    </row>
    <row r="123" spans="1:30" ht="14.1" customHeight="1" x14ac:dyDescent="0.2">
      <c r="A123" s="190"/>
      <c r="B123" s="334"/>
      <c r="C123" s="335"/>
      <c r="D123" s="335"/>
      <c r="E123" s="335"/>
      <c r="F123" s="335"/>
      <c r="G123" s="335"/>
      <c r="H123" s="335"/>
      <c r="I123" s="336"/>
      <c r="J123" s="336"/>
      <c r="K123" s="336"/>
      <c r="L123" s="336"/>
      <c r="M123" s="336"/>
      <c r="N123" s="336"/>
      <c r="O123" s="292"/>
      <c r="P123" s="292"/>
      <c r="Q123" s="292"/>
      <c r="R123" s="293"/>
      <c r="S123" s="308"/>
      <c r="T123" s="199"/>
      <c r="U123" s="326"/>
      <c r="V123" s="326"/>
      <c r="W123" s="326"/>
      <c r="X123" s="153"/>
      <c r="Y123" s="153"/>
      <c r="Z123" s="153"/>
      <c r="AA123" s="326"/>
      <c r="AB123" s="326"/>
      <c r="AC123" s="326"/>
      <c r="AD123" s="190"/>
    </row>
    <row r="124" spans="1:30" ht="13.35" customHeight="1" x14ac:dyDescent="0.2">
      <c r="A124" s="190"/>
      <c r="B124" s="199"/>
      <c r="C124" s="243"/>
      <c r="D124" s="243"/>
      <c r="E124" s="243"/>
      <c r="F124" s="243"/>
      <c r="G124" s="243"/>
      <c r="H124" s="199"/>
      <c r="I124" s="199"/>
      <c r="J124" s="199"/>
      <c r="K124" s="199"/>
      <c r="L124" s="199"/>
      <c r="M124" s="199"/>
      <c r="N124" s="199"/>
      <c r="O124" s="199"/>
      <c r="P124" s="199"/>
      <c r="Q124" s="337"/>
      <c r="R124" s="337"/>
      <c r="S124" s="337"/>
      <c r="T124" s="199"/>
      <c r="U124" s="199"/>
      <c r="V124" s="199"/>
      <c r="W124" s="199"/>
      <c r="X124" s="326"/>
      <c r="Y124" s="326"/>
      <c r="Z124" s="326"/>
      <c r="AA124" s="330"/>
      <c r="AB124" s="330"/>
      <c r="AC124" s="199"/>
      <c r="AD124" s="190"/>
    </row>
    <row r="125" spans="1:30" ht="12.6" customHeight="1" x14ac:dyDescent="0.2">
      <c r="A125" s="190"/>
      <c r="B125" s="197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337"/>
      <c r="Q125" s="337"/>
      <c r="R125" s="337"/>
      <c r="S125" s="337"/>
      <c r="T125" s="199"/>
      <c r="U125" s="199"/>
      <c r="V125" s="199"/>
      <c r="W125" s="199"/>
      <c r="X125" s="330"/>
      <c r="Y125" s="330"/>
      <c r="Z125" s="330"/>
      <c r="AA125" s="330"/>
      <c r="AB125" s="330"/>
      <c r="AC125" s="199"/>
      <c r="AD125" s="190"/>
    </row>
    <row r="126" spans="1:30" ht="13.35" customHeight="1" x14ac:dyDescent="0.2">
      <c r="A126" s="190"/>
      <c r="B126" s="190"/>
      <c r="C126" s="190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9"/>
      <c r="Q126" s="199"/>
      <c r="R126" s="199"/>
      <c r="S126" s="199"/>
      <c r="T126" s="207"/>
      <c r="U126" s="288"/>
      <c r="V126" s="288"/>
      <c r="W126" s="288"/>
      <c r="X126" s="330"/>
      <c r="Y126" s="330"/>
      <c r="Z126" s="330"/>
      <c r="AA126" s="288"/>
      <c r="AB126" s="288"/>
      <c r="AC126" s="288"/>
      <c r="AD126" s="199"/>
    </row>
    <row r="127" spans="1:30" ht="13.35" customHeight="1" x14ac:dyDescent="0.2">
      <c r="A127" s="190"/>
      <c r="B127" s="190"/>
      <c r="C127" s="190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9"/>
      <c r="Q127" s="199"/>
      <c r="R127" s="199"/>
      <c r="S127" s="199"/>
      <c r="T127" s="207"/>
      <c r="U127" s="288"/>
      <c r="V127" s="288"/>
      <c r="W127" s="288"/>
      <c r="X127" s="288"/>
      <c r="Y127" s="288"/>
      <c r="Z127" s="288"/>
      <c r="AA127" s="288"/>
      <c r="AB127" s="288"/>
      <c r="AC127" s="288"/>
      <c r="AD127" s="199"/>
    </row>
    <row r="128" spans="1:30" x14ac:dyDescent="0.2">
      <c r="A128" s="197"/>
      <c r="B128" s="197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288"/>
      <c r="Y128" s="288"/>
      <c r="Z128" s="288"/>
      <c r="AA128" s="197"/>
      <c r="AB128" s="197"/>
      <c r="AC128" s="197"/>
      <c r="AD128" s="197"/>
    </row>
    <row r="129" spans="1:30" ht="12.6" customHeight="1" x14ac:dyDescent="0.2">
      <c r="A129" s="197"/>
      <c r="B129" s="197"/>
      <c r="C129" s="197"/>
      <c r="D129" s="197"/>
      <c r="E129" s="197"/>
      <c r="F129" s="197"/>
      <c r="G129" s="197"/>
      <c r="H129" s="197"/>
      <c r="I129" s="197"/>
      <c r="J129" s="197"/>
      <c r="K129" s="338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</row>
    <row r="130" spans="1:30" ht="7.5" customHeight="1" x14ac:dyDescent="0.2">
      <c r="A130" s="197"/>
      <c r="B130" s="197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</row>
    <row r="131" spans="1:30" ht="36.75" customHeight="1" x14ac:dyDescent="0.3">
      <c r="A131" s="197"/>
      <c r="B131" s="197"/>
      <c r="C131" s="339" t="s">
        <v>96</v>
      </c>
      <c r="D131" s="197"/>
      <c r="E131" s="189"/>
      <c r="F131" s="189"/>
      <c r="G131" s="189"/>
      <c r="H131" s="196"/>
      <c r="I131" s="189"/>
      <c r="J131" s="189"/>
      <c r="K131" s="189"/>
      <c r="L131" s="189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</row>
    <row r="132" spans="1:30" ht="12.6" customHeight="1" x14ac:dyDescent="0.2">
      <c r="A132" s="197"/>
      <c r="B132" s="197"/>
      <c r="C132" s="197"/>
      <c r="D132" s="190"/>
      <c r="E132" s="190"/>
      <c r="F132" s="190"/>
      <c r="G132" s="190"/>
      <c r="H132" s="190"/>
      <c r="I132" s="190"/>
      <c r="J132" s="190"/>
      <c r="K132" s="190"/>
      <c r="L132" s="190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</row>
    <row r="133" spans="1:30" ht="12.6" customHeight="1" x14ac:dyDescent="0.2">
      <c r="A133" s="197"/>
      <c r="B133" s="197"/>
      <c r="C133" s="367"/>
      <c r="D133" s="368"/>
      <c r="E133" s="368"/>
      <c r="F133" s="368"/>
      <c r="G133" s="368"/>
      <c r="H133" s="368"/>
      <c r="I133" s="368"/>
      <c r="J133" s="368"/>
      <c r="K133" s="368"/>
      <c r="L133" s="368"/>
      <c r="M133" s="368"/>
      <c r="N133" s="368"/>
      <c r="O133" s="368"/>
      <c r="P133" s="368"/>
      <c r="Q133" s="369"/>
      <c r="R133" s="197"/>
      <c r="S133" s="340"/>
      <c r="T133" s="340"/>
      <c r="U133" s="340"/>
      <c r="V133" s="197"/>
      <c r="W133" s="197"/>
      <c r="X133" s="197"/>
      <c r="Y133" s="197"/>
      <c r="Z133" s="197"/>
      <c r="AA133" s="197"/>
      <c r="AB133" s="197"/>
      <c r="AC133" s="197"/>
      <c r="AD133" s="197"/>
    </row>
    <row r="134" spans="1:30" ht="12.6" customHeight="1" x14ac:dyDescent="0.2">
      <c r="A134" s="197"/>
      <c r="B134" s="197"/>
      <c r="C134" s="370"/>
      <c r="D134" s="371"/>
      <c r="E134" s="371"/>
      <c r="F134" s="371"/>
      <c r="G134" s="371"/>
      <c r="H134" s="371"/>
      <c r="I134" s="371"/>
      <c r="J134" s="371"/>
      <c r="K134" s="371"/>
      <c r="L134" s="371"/>
      <c r="M134" s="371"/>
      <c r="N134" s="371"/>
      <c r="O134" s="371"/>
      <c r="P134" s="371"/>
      <c r="Q134" s="372"/>
      <c r="R134" s="197"/>
      <c r="S134" s="340"/>
      <c r="T134" s="340"/>
      <c r="U134" s="340"/>
      <c r="V134" s="197"/>
      <c r="W134" s="197"/>
      <c r="X134" s="197"/>
      <c r="Y134" s="197"/>
      <c r="Z134" s="197"/>
      <c r="AA134" s="197"/>
      <c r="AB134" s="197"/>
      <c r="AC134" s="197"/>
      <c r="AD134" s="197"/>
    </row>
    <row r="135" spans="1:30" x14ac:dyDescent="0.2">
      <c r="A135" s="197"/>
      <c r="B135" s="197"/>
      <c r="C135" s="370"/>
      <c r="D135" s="371"/>
      <c r="E135" s="371"/>
      <c r="F135" s="371"/>
      <c r="G135" s="371"/>
      <c r="H135" s="371"/>
      <c r="I135" s="371"/>
      <c r="J135" s="371"/>
      <c r="K135" s="371"/>
      <c r="L135" s="371"/>
      <c r="M135" s="371"/>
      <c r="N135" s="371"/>
      <c r="O135" s="371"/>
      <c r="P135" s="371"/>
      <c r="Q135" s="372"/>
      <c r="R135" s="197"/>
      <c r="S135" s="340"/>
      <c r="T135" s="340"/>
      <c r="U135" s="340"/>
      <c r="V135" s="197"/>
      <c r="W135" s="197"/>
      <c r="X135" s="197"/>
      <c r="Y135" s="197"/>
      <c r="Z135" s="197"/>
      <c r="AA135" s="197"/>
      <c r="AB135" s="197"/>
      <c r="AC135" s="197"/>
      <c r="AD135" s="197"/>
    </row>
    <row r="136" spans="1:30" x14ac:dyDescent="0.2">
      <c r="A136" s="197"/>
      <c r="B136" s="197"/>
      <c r="C136" s="370"/>
      <c r="D136" s="371"/>
      <c r="E136" s="371"/>
      <c r="F136" s="371"/>
      <c r="G136" s="371"/>
      <c r="H136" s="371"/>
      <c r="I136" s="371"/>
      <c r="J136" s="371"/>
      <c r="K136" s="371"/>
      <c r="L136" s="371"/>
      <c r="M136" s="371"/>
      <c r="N136" s="371"/>
      <c r="O136" s="371"/>
      <c r="P136" s="371"/>
      <c r="Q136" s="372"/>
      <c r="R136" s="197"/>
      <c r="S136" s="340"/>
      <c r="T136" s="340"/>
      <c r="U136" s="340"/>
      <c r="V136" s="197"/>
      <c r="W136" s="197"/>
      <c r="X136" s="197"/>
      <c r="Y136" s="197"/>
      <c r="Z136" s="197"/>
      <c r="AA136" s="197"/>
      <c r="AB136" s="197"/>
      <c r="AC136" s="197"/>
      <c r="AD136" s="197"/>
    </row>
    <row r="137" spans="1:30" x14ac:dyDescent="0.2">
      <c r="A137" s="197"/>
      <c r="B137" s="197"/>
      <c r="C137" s="370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2"/>
      <c r="R137" s="197"/>
      <c r="S137" s="340"/>
      <c r="T137" s="340"/>
      <c r="U137" s="340"/>
      <c r="V137" s="197"/>
      <c r="W137" s="197"/>
      <c r="X137" s="197"/>
      <c r="Y137" s="197"/>
      <c r="Z137" s="197"/>
      <c r="AA137" s="197"/>
      <c r="AB137" s="197"/>
      <c r="AC137" s="197"/>
      <c r="AD137" s="197"/>
    </row>
    <row r="138" spans="1:30" x14ac:dyDescent="0.2">
      <c r="A138" s="197"/>
      <c r="B138" s="197"/>
      <c r="C138" s="370"/>
      <c r="D138" s="371"/>
      <c r="E138" s="371"/>
      <c r="F138" s="371"/>
      <c r="G138" s="371"/>
      <c r="H138" s="371"/>
      <c r="I138" s="371"/>
      <c r="J138" s="371"/>
      <c r="K138" s="371"/>
      <c r="L138" s="371"/>
      <c r="M138" s="371"/>
      <c r="N138" s="371"/>
      <c r="O138" s="371"/>
      <c r="P138" s="371"/>
      <c r="Q138" s="372"/>
      <c r="R138" s="197"/>
      <c r="S138" s="340"/>
      <c r="T138" s="340"/>
      <c r="U138" s="340"/>
      <c r="V138" s="197"/>
      <c r="W138" s="197"/>
      <c r="X138" s="197"/>
      <c r="Y138" s="197"/>
      <c r="Z138" s="197"/>
      <c r="AA138" s="197"/>
      <c r="AB138" s="197"/>
      <c r="AC138" s="197"/>
      <c r="AD138" s="197"/>
    </row>
    <row r="139" spans="1:30" x14ac:dyDescent="0.2">
      <c r="A139" s="197"/>
      <c r="B139" s="197"/>
      <c r="C139" s="370"/>
      <c r="D139" s="371"/>
      <c r="E139" s="371"/>
      <c r="F139" s="371"/>
      <c r="G139" s="371"/>
      <c r="H139" s="371"/>
      <c r="I139" s="371"/>
      <c r="J139" s="371"/>
      <c r="K139" s="371"/>
      <c r="L139" s="371"/>
      <c r="M139" s="371"/>
      <c r="N139" s="371"/>
      <c r="O139" s="371"/>
      <c r="P139" s="371"/>
      <c r="Q139" s="372"/>
      <c r="R139" s="197"/>
      <c r="S139" s="340"/>
      <c r="T139" s="340"/>
      <c r="U139" s="340"/>
      <c r="V139" s="197"/>
      <c r="W139" s="197"/>
      <c r="X139" s="197"/>
      <c r="Y139" s="197"/>
      <c r="Z139" s="197"/>
      <c r="AA139" s="197"/>
      <c r="AB139" s="197"/>
      <c r="AC139" s="197"/>
      <c r="AD139" s="197"/>
    </row>
    <row r="140" spans="1:30" x14ac:dyDescent="0.2">
      <c r="A140" s="197"/>
      <c r="B140" s="197"/>
      <c r="C140" s="370"/>
      <c r="D140" s="371"/>
      <c r="E140" s="371"/>
      <c r="F140" s="371"/>
      <c r="G140" s="371"/>
      <c r="H140" s="371"/>
      <c r="I140" s="371"/>
      <c r="J140" s="371"/>
      <c r="K140" s="371"/>
      <c r="L140" s="371"/>
      <c r="M140" s="371"/>
      <c r="N140" s="371"/>
      <c r="O140" s="371"/>
      <c r="P140" s="371"/>
      <c r="Q140" s="372"/>
      <c r="R140" s="197"/>
      <c r="S140" s="340"/>
      <c r="T140" s="340"/>
      <c r="U140" s="340"/>
      <c r="V140" s="197"/>
      <c r="W140" s="197"/>
      <c r="X140" s="197"/>
      <c r="Y140" s="197"/>
      <c r="Z140" s="197"/>
      <c r="AA140" s="197"/>
      <c r="AB140" s="197"/>
      <c r="AC140" s="197"/>
      <c r="AD140" s="197"/>
    </row>
    <row r="141" spans="1:30" x14ac:dyDescent="0.2">
      <c r="A141" s="197"/>
      <c r="B141" s="197"/>
      <c r="C141" s="370"/>
      <c r="D141" s="371"/>
      <c r="E141" s="371"/>
      <c r="F141" s="371"/>
      <c r="G141" s="371"/>
      <c r="H141" s="371"/>
      <c r="I141" s="371"/>
      <c r="J141" s="371"/>
      <c r="K141" s="371"/>
      <c r="L141" s="371"/>
      <c r="M141" s="371"/>
      <c r="N141" s="371"/>
      <c r="O141" s="371"/>
      <c r="P141" s="371"/>
      <c r="Q141" s="372"/>
      <c r="R141" s="197"/>
      <c r="S141" s="340"/>
      <c r="T141" s="340"/>
      <c r="U141" s="340"/>
      <c r="V141" s="197"/>
      <c r="W141" s="197"/>
      <c r="X141" s="197"/>
      <c r="Y141" s="197"/>
      <c r="Z141" s="197"/>
      <c r="AA141" s="197"/>
      <c r="AB141" s="197"/>
      <c r="AC141" s="197"/>
      <c r="AD141" s="197"/>
    </row>
    <row r="142" spans="1:30" x14ac:dyDescent="0.2">
      <c r="A142" s="197"/>
      <c r="B142" s="197"/>
      <c r="C142" s="370"/>
      <c r="D142" s="371"/>
      <c r="E142" s="371"/>
      <c r="F142" s="371"/>
      <c r="G142" s="371"/>
      <c r="H142" s="371"/>
      <c r="I142" s="371"/>
      <c r="J142" s="371"/>
      <c r="K142" s="371"/>
      <c r="L142" s="371"/>
      <c r="M142" s="371"/>
      <c r="N142" s="371"/>
      <c r="O142" s="371"/>
      <c r="P142" s="371"/>
      <c r="Q142" s="372"/>
      <c r="R142" s="197"/>
      <c r="S142" s="340"/>
      <c r="T142" s="340"/>
      <c r="U142" s="340"/>
      <c r="V142" s="197"/>
      <c r="W142" s="197"/>
      <c r="X142" s="197"/>
      <c r="Y142" s="197"/>
      <c r="Z142" s="197"/>
      <c r="AA142" s="197"/>
      <c r="AB142" s="197"/>
      <c r="AC142" s="197"/>
      <c r="AD142" s="197"/>
    </row>
    <row r="143" spans="1:30" x14ac:dyDescent="0.2">
      <c r="A143" s="197"/>
      <c r="B143" s="197"/>
      <c r="C143" s="370"/>
      <c r="D143" s="371"/>
      <c r="E143" s="371"/>
      <c r="F143" s="371"/>
      <c r="G143" s="371"/>
      <c r="H143" s="371"/>
      <c r="I143" s="371"/>
      <c r="J143" s="371"/>
      <c r="K143" s="371"/>
      <c r="L143" s="371"/>
      <c r="M143" s="371"/>
      <c r="N143" s="371"/>
      <c r="O143" s="371"/>
      <c r="P143" s="371"/>
      <c r="Q143" s="372"/>
      <c r="R143" s="197"/>
      <c r="S143" s="340"/>
      <c r="T143" s="340"/>
      <c r="U143" s="340"/>
      <c r="V143" s="197"/>
      <c r="W143" s="197"/>
      <c r="X143" s="197"/>
      <c r="Y143" s="197"/>
      <c r="Z143" s="197"/>
      <c r="AA143" s="197"/>
      <c r="AB143" s="197"/>
      <c r="AC143" s="197"/>
      <c r="AD143" s="197"/>
    </row>
    <row r="144" spans="1:30" x14ac:dyDescent="0.2">
      <c r="A144" s="197"/>
      <c r="B144" s="197"/>
      <c r="C144" s="370"/>
      <c r="D144" s="371"/>
      <c r="E144" s="371"/>
      <c r="F144" s="371"/>
      <c r="G144" s="371"/>
      <c r="H144" s="371"/>
      <c r="I144" s="371"/>
      <c r="J144" s="371"/>
      <c r="K144" s="371"/>
      <c r="L144" s="371"/>
      <c r="M144" s="371"/>
      <c r="N144" s="371"/>
      <c r="O144" s="371"/>
      <c r="P144" s="371"/>
      <c r="Q144" s="372"/>
      <c r="R144" s="197"/>
      <c r="S144" s="340"/>
      <c r="T144" s="340"/>
      <c r="U144" s="340"/>
      <c r="V144" s="197"/>
      <c r="W144" s="197"/>
      <c r="X144" s="197"/>
      <c r="Y144" s="197"/>
      <c r="Z144" s="197"/>
      <c r="AA144" s="197"/>
      <c r="AB144" s="197"/>
      <c r="AC144" s="197"/>
      <c r="AD144" s="197"/>
    </row>
    <row r="145" spans="1:30" x14ac:dyDescent="0.2">
      <c r="A145" s="197"/>
      <c r="B145" s="197"/>
      <c r="C145" s="370"/>
      <c r="D145" s="371"/>
      <c r="E145" s="371"/>
      <c r="F145" s="371"/>
      <c r="G145" s="371"/>
      <c r="H145" s="371"/>
      <c r="I145" s="371"/>
      <c r="J145" s="371"/>
      <c r="K145" s="371"/>
      <c r="L145" s="371"/>
      <c r="M145" s="371"/>
      <c r="N145" s="371"/>
      <c r="O145" s="371"/>
      <c r="P145" s="371"/>
      <c r="Q145" s="372"/>
      <c r="R145" s="197"/>
      <c r="S145" s="340"/>
      <c r="T145" s="340"/>
      <c r="U145" s="340"/>
      <c r="V145" s="197"/>
      <c r="W145" s="197"/>
      <c r="X145" s="197"/>
      <c r="Y145" s="197"/>
      <c r="Z145" s="197"/>
      <c r="AA145" s="197"/>
      <c r="AB145" s="197"/>
      <c r="AC145" s="197"/>
      <c r="AD145" s="197"/>
    </row>
    <row r="146" spans="1:30" x14ac:dyDescent="0.2">
      <c r="A146" s="197"/>
      <c r="B146" s="197"/>
      <c r="C146" s="370"/>
      <c r="D146" s="371"/>
      <c r="E146" s="371"/>
      <c r="F146" s="371"/>
      <c r="G146" s="371"/>
      <c r="H146" s="371"/>
      <c r="I146" s="371"/>
      <c r="J146" s="371"/>
      <c r="K146" s="371"/>
      <c r="L146" s="371"/>
      <c r="M146" s="371"/>
      <c r="N146" s="371"/>
      <c r="O146" s="371"/>
      <c r="P146" s="371"/>
      <c r="Q146" s="372"/>
      <c r="R146" s="197"/>
      <c r="S146" s="340"/>
      <c r="T146" s="340"/>
      <c r="U146" s="340"/>
      <c r="V146" s="197"/>
      <c r="W146" s="197"/>
      <c r="X146" s="197"/>
      <c r="Y146" s="197"/>
      <c r="Z146" s="197"/>
      <c r="AA146" s="197"/>
      <c r="AB146" s="197"/>
      <c r="AC146" s="197"/>
      <c r="AD146" s="197"/>
    </row>
    <row r="147" spans="1:30" x14ac:dyDescent="0.2">
      <c r="A147" s="197"/>
      <c r="B147" s="197"/>
      <c r="C147" s="373"/>
      <c r="D147" s="374"/>
      <c r="E147" s="374"/>
      <c r="F147" s="374"/>
      <c r="G147" s="374"/>
      <c r="H147" s="374"/>
      <c r="I147" s="374"/>
      <c r="J147" s="374"/>
      <c r="K147" s="374"/>
      <c r="L147" s="374"/>
      <c r="M147" s="374"/>
      <c r="N147" s="374"/>
      <c r="O147" s="374"/>
      <c r="P147" s="374"/>
      <c r="Q147" s="375"/>
      <c r="R147" s="197"/>
      <c r="S147" s="340"/>
      <c r="T147" s="340"/>
      <c r="U147" s="340"/>
      <c r="V147" s="197"/>
      <c r="W147" s="197"/>
      <c r="X147" s="197"/>
      <c r="Y147" s="197"/>
      <c r="Z147" s="197"/>
      <c r="AA147" s="197"/>
      <c r="AB147" s="197"/>
      <c r="AC147" s="197"/>
      <c r="AD147" s="197"/>
    </row>
    <row r="148" spans="1:30" x14ac:dyDescent="0.2">
      <c r="A148" s="197"/>
      <c r="B148" s="197"/>
      <c r="C148" s="197"/>
      <c r="D148" s="341"/>
      <c r="E148" s="342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  <c r="AD148" s="197"/>
    </row>
    <row r="149" spans="1:30" x14ac:dyDescent="0.2">
      <c r="A149" s="197"/>
      <c r="B149" s="197"/>
      <c r="C149" s="197"/>
      <c r="D149" s="341"/>
      <c r="E149" s="342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97"/>
      <c r="AC149" s="197"/>
      <c r="AD149" s="197"/>
    </row>
    <row r="150" spans="1:30" x14ac:dyDescent="0.2">
      <c r="D150" s="32"/>
      <c r="E150" s="33"/>
      <c r="X150" s="146"/>
      <c r="Y150" s="146"/>
      <c r="Z150" s="146"/>
    </row>
    <row r="151" spans="1:30" x14ac:dyDescent="0.2">
      <c r="D151" s="32"/>
      <c r="E151" s="33"/>
    </row>
    <row r="153" spans="1:30" x14ac:dyDescent="0.2">
      <c r="D153" s="2" t="s">
        <v>76</v>
      </c>
      <c r="E153" s="77">
        <f>S94</f>
        <v>8518280</v>
      </c>
    </row>
    <row r="154" spans="1:30" x14ac:dyDescent="0.2">
      <c r="D154" s="40" t="s">
        <v>91</v>
      </c>
      <c r="E154" s="94">
        <f>T94</f>
        <v>1199824</v>
      </c>
    </row>
    <row r="155" spans="1:30" x14ac:dyDescent="0.2">
      <c r="D155" s="40" t="s">
        <v>92</v>
      </c>
      <c r="E155" s="94">
        <f>U94</f>
        <v>3679050</v>
      </c>
    </row>
    <row r="156" spans="1:30" x14ac:dyDescent="0.2">
      <c r="D156" s="40" t="s">
        <v>93</v>
      </c>
      <c r="E156" s="94">
        <f>V94</f>
        <v>2650978</v>
      </c>
    </row>
    <row r="157" spans="1:30" x14ac:dyDescent="0.2">
      <c r="D157" s="40" t="s">
        <v>94</v>
      </c>
      <c r="E157" s="94">
        <f>W94</f>
        <v>1725050</v>
      </c>
    </row>
    <row r="158" spans="1:30" x14ac:dyDescent="0.2">
      <c r="D158" s="41" t="s">
        <v>81</v>
      </c>
      <c r="E158" s="94">
        <f>X94</f>
        <v>565000</v>
      </c>
    </row>
    <row r="159" spans="1:30" x14ac:dyDescent="0.2">
      <c r="D159" s="164" t="s">
        <v>77</v>
      </c>
      <c r="E159" s="94">
        <f>Y94</f>
        <v>45000</v>
      </c>
    </row>
    <row r="160" spans="1:30" x14ac:dyDescent="0.2">
      <c r="D160" s="2" t="s">
        <v>24</v>
      </c>
      <c r="E160" s="94">
        <f>Z94</f>
        <v>0</v>
      </c>
    </row>
    <row r="161" spans="4:5" x14ac:dyDescent="0.2">
      <c r="D161" s="2" t="s">
        <v>95</v>
      </c>
      <c r="E161" s="94">
        <f>AA94</f>
        <v>0</v>
      </c>
    </row>
    <row r="162" spans="4:5" x14ac:dyDescent="0.2">
      <c r="E162" s="165"/>
    </row>
    <row r="163" spans="4:5" x14ac:dyDescent="0.2">
      <c r="E163" s="165"/>
    </row>
    <row r="164" spans="4:5" x14ac:dyDescent="0.2">
      <c r="E164" s="39"/>
    </row>
    <row r="165" spans="4:5" x14ac:dyDescent="0.2">
      <c r="E165" s="39"/>
    </row>
    <row r="166" spans="4:5" x14ac:dyDescent="0.2">
      <c r="E166" s="39"/>
    </row>
    <row r="167" spans="4:5" x14ac:dyDescent="0.2">
      <c r="D167" s="32"/>
      <c r="E167" s="39"/>
    </row>
    <row r="168" spans="4:5" x14ac:dyDescent="0.2">
      <c r="E168" s="39"/>
    </row>
    <row r="169" spans="4:5" x14ac:dyDescent="0.2">
      <c r="E169" s="39"/>
    </row>
  </sheetData>
  <sheetProtection algorithmName="SHA-512" hashValue="6AxhIkZtKCIS/JUV122pIuI8qxF3kXALboQaPju2/+Bj2J8aoLnd94n1cXaNi6zlJXd3Zq+VjbiILoXl3XJXYg==" saltValue="eT3vWyJvkiJq9ZntqAN+BQ==" spinCount="100000" sheet="1" objects="1" scenarios="1"/>
  <mergeCells count="227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57:D5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33:Q147"/>
    <mergeCell ref="C104:F110"/>
    <mergeCell ref="G104:L110"/>
    <mergeCell ref="M104:N106"/>
    <mergeCell ref="O104:Q106"/>
    <mergeCell ref="M109:M110"/>
    <mergeCell ref="O109:P110"/>
  </mergeCells>
  <phoneticPr fontId="43" type="noConversion"/>
  <dataValidations count="4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C133 M14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13" xr:uid="{00000000-0002-0000-0000-000003000000}">
      <formula1>2500</formula1>
    </dataValidation>
  </dataValidations>
  <pageMargins left="0.25" right="0.25" top="0.75" bottom="0.75" header="0.3" footer="0.3"/>
  <pageSetup paperSize="66" scale="52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752475</xdr:colOff>
                    <xdr:row>99</xdr:row>
                    <xdr:rowOff>66675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10</xdr:col>
                    <xdr:colOff>371475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28575</xdr:rowOff>
                  </from>
                  <to>
                    <xdr:col>9</xdr:col>
                    <xdr:colOff>1400175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104775</xdr:rowOff>
                  </from>
                  <to>
                    <xdr:col>9</xdr:col>
                    <xdr:colOff>1447800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38100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43</xdr:row>
                    <xdr:rowOff>76200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38100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45</xdr:row>
                    <xdr:rowOff>76200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38100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47</xdr:row>
                    <xdr:rowOff>76200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38100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49</xdr:row>
                    <xdr:rowOff>76200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38100</xdr:rowOff>
                  </from>
                  <to>
                    <xdr:col>6</xdr:col>
                    <xdr:colOff>685800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73</xdr:row>
                    <xdr:rowOff>76200</xdr:rowOff>
                  </from>
                  <to>
                    <xdr:col>6</xdr:col>
                    <xdr:colOff>1447800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38100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75</xdr:row>
                    <xdr:rowOff>76200</xdr:rowOff>
                  </from>
                  <to>
                    <xdr:col>6</xdr:col>
                    <xdr:colOff>1447800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38100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77</xdr:row>
                    <xdr:rowOff>76200</xdr:rowOff>
                  </from>
                  <to>
                    <xdr:col>6</xdr:col>
                    <xdr:colOff>1447800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38100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79</xdr:row>
                    <xdr:rowOff>76200</xdr:rowOff>
                  </from>
                  <to>
                    <xdr:col>6</xdr:col>
                    <xdr:colOff>1447800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38100</xdr:rowOff>
                  </from>
                  <to>
                    <xdr:col>20</xdr:col>
                    <xdr:colOff>685800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38100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1171575</xdr:colOff>
                    <xdr:row>75</xdr:row>
                    <xdr:rowOff>76200</xdr:rowOff>
                  </from>
                  <to>
                    <xdr:col>21</xdr:col>
                    <xdr:colOff>609600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38100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66675</xdr:rowOff>
                  </from>
                  <to>
                    <xdr:col>21</xdr:col>
                    <xdr:colOff>609600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38100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581025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38100</xdr:rowOff>
                  </from>
                  <to>
                    <xdr:col>20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1133475</xdr:colOff>
                    <xdr:row>43</xdr:row>
                    <xdr:rowOff>47625</xdr:rowOff>
                  </from>
                  <to>
                    <xdr:col>21</xdr:col>
                    <xdr:colOff>609600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38100</xdr:rowOff>
                  </from>
                  <to>
                    <xdr:col>20</xdr:col>
                    <xdr:colOff>714375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1104900</xdr:colOff>
                    <xdr:row>45</xdr:row>
                    <xdr:rowOff>104775</xdr:rowOff>
                  </from>
                  <to>
                    <xdr:col>21</xdr:col>
                    <xdr:colOff>638175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38100</xdr:rowOff>
                  </from>
                  <to>
                    <xdr:col>20</xdr:col>
                    <xdr:colOff>714375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47</xdr:row>
                    <xdr:rowOff>104775</xdr:rowOff>
                  </from>
                  <to>
                    <xdr:col>21</xdr:col>
                    <xdr:colOff>609600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38100</xdr:rowOff>
                  </from>
                  <to>
                    <xdr:col>20</xdr:col>
                    <xdr:colOff>714375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49</xdr:row>
                    <xdr:rowOff>104775</xdr:rowOff>
                  </from>
                  <to>
                    <xdr:col>21</xdr:col>
                    <xdr:colOff>609600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1171575</xdr:colOff>
                    <xdr:row>73</xdr:row>
                    <xdr:rowOff>38100</xdr:rowOff>
                  </from>
                  <to>
                    <xdr:col>21</xdr:col>
                    <xdr:colOff>609600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638175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638175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638175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1943100</xdr:colOff>
                    <xdr:row>62</xdr:row>
                    <xdr:rowOff>152400</xdr:rowOff>
                  </from>
                  <to>
                    <xdr:col>19</xdr:col>
                    <xdr:colOff>495300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638175</xdr:colOff>
                    <xdr:row>62</xdr:row>
                    <xdr:rowOff>200025</xdr:rowOff>
                  </from>
                  <to>
                    <xdr:col>19</xdr:col>
                    <xdr:colOff>1257300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topLeftCell="E1" zoomScale="70" zoomScaleNormal="70" zoomScaleSheetLayoutView="80" zoomScalePageLayoutView="70" workbookViewId="0">
      <selection activeCell="AA103" sqref="AA103"/>
    </sheetView>
  </sheetViews>
  <sheetFormatPr baseColWidth="10" defaultColWidth="11" defaultRowHeight="12.75" x14ac:dyDescent="0.2"/>
  <cols>
    <col min="1" max="1" width="5.42578125" style="2" customWidth="1"/>
    <col min="2" max="2" width="3.42578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42578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42578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42578125" style="2" customWidth="1"/>
    <col min="20" max="20" width="22.42578125" style="2" customWidth="1"/>
    <col min="21" max="21" width="18.85546875" style="2" customWidth="1"/>
    <col min="22" max="22" width="15.42578125" style="2" customWidth="1"/>
    <col min="23" max="23" width="18.85546875" style="2" customWidth="1"/>
    <col min="24" max="24" width="19.7109375" style="2" customWidth="1"/>
    <col min="25" max="25" width="22" style="2" customWidth="1"/>
    <col min="26" max="26" width="14.85546875" style="2" customWidth="1"/>
    <col min="27" max="27" width="18.140625" style="2" customWidth="1"/>
    <col min="28" max="28" width="1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32" t="s">
        <v>44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1" customHeight="1" x14ac:dyDescent="0.4">
      <c r="A4" s="16"/>
      <c r="B4" s="17"/>
      <c r="C4" s="175" t="s">
        <v>82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45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09" t="s">
        <v>48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72" t="s">
        <v>30</v>
      </c>
      <c r="D6" s="25"/>
      <c r="E6" s="534" t="s">
        <v>26</v>
      </c>
      <c r="F6" s="535"/>
      <c r="G6" s="535"/>
      <c r="H6" s="536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72" t="s">
        <v>31</v>
      </c>
      <c r="D7" s="25"/>
      <c r="E7" s="537" t="s">
        <v>97</v>
      </c>
      <c r="F7" s="538"/>
      <c r="G7" s="538"/>
      <c r="H7" s="539"/>
      <c r="I7" s="26"/>
      <c r="J7" s="4"/>
      <c r="K7" s="4"/>
      <c r="L7" s="83"/>
      <c r="M7" s="56" t="s">
        <v>47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3"/>
      <c r="AB7" s="42"/>
      <c r="AC7" s="42"/>
      <c r="AD7" s="3"/>
    </row>
    <row r="8" spans="1:30" ht="14.45" customHeight="1" x14ac:dyDescent="0.25">
      <c r="A8" s="1"/>
      <c r="B8" s="5"/>
      <c r="C8" s="172" t="s">
        <v>32</v>
      </c>
      <c r="D8" s="6"/>
      <c r="E8" s="534" t="s">
        <v>98</v>
      </c>
      <c r="F8" s="535"/>
      <c r="G8" s="535"/>
      <c r="H8" s="536"/>
      <c r="I8" s="26"/>
      <c r="J8" s="4"/>
      <c r="K8" s="4"/>
      <c r="L8" s="117"/>
      <c r="M8" s="540" t="s">
        <v>102</v>
      </c>
      <c r="N8" s="541"/>
      <c r="O8" s="541"/>
      <c r="P8" s="541"/>
      <c r="Q8" s="541"/>
      <c r="R8" s="541"/>
      <c r="S8" s="541"/>
      <c r="T8" s="542"/>
      <c r="U8" s="1"/>
      <c r="V8" s="1"/>
      <c r="W8" s="42"/>
      <c r="X8" s="549" t="s">
        <v>49</v>
      </c>
      <c r="Y8" s="549"/>
      <c r="Z8" s="549"/>
      <c r="AA8" s="133">
        <v>40000000</v>
      </c>
      <c r="AB8" s="42"/>
      <c r="AC8" s="42"/>
      <c r="AD8" s="3"/>
    </row>
    <row r="9" spans="1:30" ht="15.75" x14ac:dyDescent="0.25">
      <c r="A9" s="1"/>
      <c r="B9" s="7"/>
      <c r="C9" s="172" t="s">
        <v>33</v>
      </c>
      <c r="D9" s="6"/>
      <c r="E9" s="534" t="s">
        <v>99</v>
      </c>
      <c r="F9" s="535"/>
      <c r="G9" s="535"/>
      <c r="H9" s="536"/>
      <c r="I9" s="26"/>
      <c r="J9" s="4"/>
      <c r="K9" s="4"/>
      <c r="L9" s="117"/>
      <c r="M9" s="543"/>
      <c r="N9" s="544"/>
      <c r="O9" s="544"/>
      <c r="P9" s="544"/>
      <c r="Q9" s="544"/>
      <c r="R9" s="544"/>
      <c r="S9" s="544"/>
      <c r="T9" s="545"/>
      <c r="U9" s="3"/>
      <c r="V9" s="3"/>
      <c r="W9" s="42"/>
      <c r="X9" s="550" t="s">
        <v>84</v>
      </c>
      <c r="Y9" s="551"/>
      <c r="Z9" s="552"/>
      <c r="AA9" s="141">
        <v>1000</v>
      </c>
      <c r="AB9" s="42"/>
      <c r="AC9" s="3"/>
      <c r="AD9" s="3"/>
    </row>
    <row r="10" spans="1:30" ht="15.75" x14ac:dyDescent="0.25">
      <c r="A10" s="1"/>
      <c r="B10" s="7"/>
      <c r="C10" s="172" t="s">
        <v>34</v>
      </c>
      <c r="D10" s="6"/>
      <c r="E10" s="534" t="s">
        <v>100</v>
      </c>
      <c r="F10" s="535"/>
      <c r="G10" s="535"/>
      <c r="H10" s="536"/>
      <c r="I10" s="26"/>
      <c r="J10" s="4"/>
      <c r="K10" s="4"/>
      <c r="L10" s="117"/>
      <c r="M10" s="543"/>
      <c r="N10" s="544"/>
      <c r="O10" s="544"/>
      <c r="P10" s="544"/>
      <c r="Q10" s="544"/>
      <c r="R10" s="544"/>
      <c r="S10" s="544"/>
      <c r="T10" s="545"/>
      <c r="U10" s="42"/>
      <c r="V10" s="3"/>
      <c r="W10" s="42"/>
      <c r="X10" s="550" t="s">
        <v>50</v>
      </c>
      <c r="Y10" s="551"/>
      <c r="Z10" s="552"/>
      <c r="AA10" s="174">
        <v>2000</v>
      </c>
      <c r="AB10" s="42"/>
      <c r="AC10" s="3"/>
      <c r="AD10" s="3"/>
    </row>
    <row r="11" spans="1:30" ht="15.75" x14ac:dyDescent="0.25">
      <c r="A11" s="1"/>
      <c r="B11" s="7"/>
      <c r="C11" s="173" t="s">
        <v>35</v>
      </c>
      <c r="D11" s="6"/>
      <c r="E11" s="534"/>
      <c r="F11" s="535"/>
      <c r="G11" s="535"/>
      <c r="H11" s="536"/>
      <c r="I11" s="26"/>
      <c r="J11" s="4"/>
      <c r="K11" s="4"/>
      <c r="L11" s="117"/>
      <c r="M11" s="546"/>
      <c r="N11" s="547"/>
      <c r="O11" s="547"/>
      <c r="P11" s="547"/>
      <c r="Q11" s="547"/>
      <c r="R11" s="547"/>
      <c r="S11" s="547"/>
      <c r="T11" s="548"/>
      <c r="U11" s="42"/>
      <c r="V11" s="1"/>
      <c r="W11" s="1"/>
      <c r="X11" s="549" t="s">
        <v>51</v>
      </c>
      <c r="Y11" s="549"/>
      <c r="Z11" s="549"/>
      <c r="AA11" s="130">
        <f>AB94-AA10+AA9</f>
        <v>42501000</v>
      </c>
      <c r="AB11" s="42"/>
      <c r="AC11" s="3"/>
      <c r="AD11" s="3"/>
    </row>
    <row r="12" spans="1:30" ht="15.75" x14ac:dyDescent="0.25">
      <c r="A12" s="1"/>
      <c r="B12" s="7"/>
      <c r="C12" s="172" t="s">
        <v>36</v>
      </c>
      <c r="D12" s="6"/>
      <c r="E12" s="534" t="s">
        <v>27</v>
      </c>
      <c r="F12" s="535"/>
      <c r="G12" s="535"/>
      <c r="H12" s="536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549" t="s">
        <v>52</v>
      </c>
      <c r="Y12" s="549"/>
      <c r="Z12" s="549"/>
      <c r="AA12" s="130">
        <f>AA8-AA11</f>
        <v>-2501000</v>
      </c>
      <c r="AB12" s="42"/>
      <c r="AC12" s="3"/>
      <c r="AD12" s="3"/>
    </row>
    <row r="13" spans="1:30" ht="14.45" customHeight="1" x14ac:dyDescent="0.25">
      <c r="A13" s="1"/>
      <c r="B13" s="7"/>
      <c r="C13" s="172" t="s">
        <v>37</v>
      </c>
      <c r="D13" s="6"/>
      <c r="E13" s="534">
        <v>10</v>
      </c>
      <c r="F13" s="535"/>
      <c r="G13" s="535"/>
      <c r="H13" s="536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66"/>
      <c r="AB13" s="1"/>
      <c r="AC13" s="3"/>
      <c r="AD13" s="3"/>
    </row>
    <row r="14" spans="1:30" ht="15.75" customHeight="1" x14ac:dyDescent="0.25">
      <c r="A14" s="1"/>
      <c r="B14" s="7"/>
      <c r="C14" s="172" t="s">
        <v>38</v>
      </c>
      <c r="D14" s="6"/>
      <c r="E14" s="534" t="s">
        <v>27</v>
      </c>
      <c r="F14" s="535"/>
      <c r="G14" s="535"/>
      <c r="H14" s="536"/>
      <c r="I14" s="26"/>
      <c r="J14" s="4"/>
      <c r="K14" s="4"/>
      <c r="L14" s="117"/>
      <c r="M14" s="540" t="s">
        <v>103</v>
      </c>
      <c r="N14" s="541"/>
      <c r="O14" s="541"/>
      <c r="P14" s="541"/>
      <c r="Q14" s="541"/>
      <c r="R14" s="541"/>
      <c r="S14" s="541"/>
      <c r="T14" s="542"/>
      <c r="U14" s="1"/>
      <c r="V14" s="1"/>
      <c r="W14" s="1"/>
      <c r="X14" s="567" t="s">
        <v>53</v>
      </c>
      <c r="Y14" s="567"/>
      <c r="Z14" s="567"/>
      <c r="AA14" s="567"/>
      <c r="AB14" s="1"/>
      <c r="AC14" s="3"/>
      <c r="AD14" s="3"/>
    </row>
    <row r="15" spans="1:30" ht="15" x14ac:dyDescent="0.25">
      <c r="A15" s="1"/>
      <c r="B15" s="7"/>
      <c r="C15" s="172" t="s">
        <v>39</v>
      </c>
      <c r="D15" s="6"/>
      <c r="E15" s="534" t="s">
        <v>27</v>
      </c>
      <c r="F15" s="535"/>
      <c r="G15" s="535"/>
      <c r="H15" s="536"/>
      <c r="I15" s="26"/>
      <c r="J15" s="4"/>
      <c r="K15" s="4"/>
      <c r="L15" s="117"/>
      <c r="M15" s="543"/>
      <c r="N15" s="544"/>
      <c r="O15" s="544"/>
      <c r="P15" s="544"/>
      <c r="Q15" s="544"/>
      <c r="R15" s="544"/>
      <c r="S15" s="544"/>
      <c r="T15" s="545"/>
      <c r="U15" s="1"/>
      <c r="V15" s="1"/>
      <c r="W15" s="3"/>
      <c r="X15" s="568"/>
      <c r="Y15" s="568"/>
      <c r="Z15" s="568"/>
      <c r="AA15" s="568"/>
      <c r="AB15" s="1"/>
      <c r="AC15" s="3"/>
      <c r="AD15" s="3"/>
    </row>
    <row r="16" spans="1:30" ht="15" customHeight="1" x14ac:dyDescent="0.25">
      <c r="A16" s="1"/>
      <c r="B16" s="7"/>
      <c r="C16" s="172" t="s">
        <v>40</v>
      </c>
      <c r="D16" s="6"/>
      <c r="E16" s="534" t="s">
        <v>27</v>
      </c>
      <c r="F16" s="535"/>
      <c r="G16" s="535"/>
      <c r="H16" s="536"/>
      <c r="I16" s="26"/>
      <c r="J16" s="4"/>
      <c r="K16" s="4"/>
      <c r="L16" s="117"/>
      <c r="M16" s="543"/>
      <c r="N16" s="544"/>
      <c r="O16" s="544"/>
      <c r="P16" s="544"/>
      <c r="Q16" s="544"/>
      <c r="R16" s="544"/>
      <c r="S16" s="544"/>
      <c r="T16" s="545"/>
      <c r="U16" s="1"/>
      <c r="V16" s="1"/>
      <c r="W16" s="124"/>
      <c r="X16" s="553" t="s">
        <v>104</v>
      </c>
      <c r="Y16" s="554"/>
      <c r="Z16" s="554"/>
      <c r="AA16" s="555"/>
      <c r="AB16" s="1"/>
      <c r="AC16" s="1"/>
      <c r="AD16" s="1"/>
    </row>
    <row r="17" spans="1:30" ht="14.45" customHeight="1" x14ac:dyDescent="0.25">
      <c r="A17" s="1"/>
      <c r="B17" s="7"/>
      <c r="C17" s="172" t="s">
        <v>41</v>
      </c>
      <c r="D17" s="6"/>
      <c r="E17" s="562" t="s">
        <v>28</v>
      </c>
      <c r="F17" s="535"/>
      <c r="G17" s="535"/>
      <c r="H17" s="536"/>
      <c r="I17" s="26"/>
      <c r="J17" s="4"/>
      <c r="K17" s="4"/>
      <c r="L17" s="117"/>
      <c r="M17" s="546"/>
      <c r="N17" s="547"/>
      <c r="O17" s="547"/>
      <c r="P17" s="547"/>
      <c r="Q17" s="547"/>
      <c r="R17" s="547"/>
      <c r="S17" s="547"/>
      <c r="T17" s="548"/>
      <c r="U17" s="42"/>
      <c r="V17" s="1"/>
      <c r="W17" s="124"/>
      <c r="X17" s="556"/>
      <c r="Y17" s="557"/>
      <c r="Z17" s="557"/>
      <c r="AA17" s="558"/>
      <c r="AB17" s="1"/>
      <c r="AC17" s="1"/>
      <c r="AD17" s="1"/>
    </row>
    <row r="18" spans="1:30" ht="15.75" x14ac:dyDescent="0.25">
      <c r="A18" s="1"/>
      <c r="B18" s="7"/>
      <c r="C18" s="115" t="s">
        <v>1</v>
      </c>
      <c r="D18" s="6"/>
      <c r="E18" s="562" t="s">
        <v>28</v>
      </c>
      <c r="F18" s="535"/>
      <c r="G18" s="535"/>
      <c r="H18" s="536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559"/>
      <c r="Y18" s="560"/>
      <c r="Z18" s="560"/>
      <c r="AA18" s="561"/>
      <c r="AB18" s="1"/>
      <c r="AC18" s="1"/>
      <c r="AD18" s="1"/>
    </row>
    <row r="19" spans="1:30" ht="15" x14ac:dyDescent="0.25">
      <c r="A19" s="1"/>
      <c r="B19" s="6"/>
      <c r="C19" s="172" t="s">
        <v>42</v>
      </c>
      <c r="D19" s="13"/>
      <c r="E19" s="563" t="s">
        <v>101</v>
      </c>
      <c r="F19" s="564"/>
      <c r="G19" s="564"/>
      <c r="H19" s="564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72" t="s">
        <v>43</v>
      </c>
      <c r="D20" s="13"/>
      <c r="E20" s="563" t="s">
        <v>29</v>
      </c>
      <c r="F20" s="564"/>
      <c r="G20" s="564"/>
      <c r="H20" s="564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565"/>
      <c r="N25" s="566"/>
      <c r="O25" s="566"/>
      <c r="P25" s="566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5.1" customHeight="1" x14ac:dyDescent="0.35">
      <c r="A26" s="37"/>
      <c r="B26" s="42"/>
      <c r="C26" s="571" t="s">
        <v>54</v>
      </c>
      <c r="D26" s="571"/>
      <c r="E26" s="571"/>
      <c r="F26" s="571"/>
      <c r="G26" s="571"/>
      <c r="H26" s="571"/>
      <c r="I26" s="571"/>
      <c r="J26" s="571"/>
      <c r="K26" s="53"/>
      <c r="L26" s="53"/>
      <c r="M26" s="572"/>
      <c r="N26" s="573"/>
      <c r="O26" s="573"/>
      <c r="P26" s="573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574"/>
      <c r="F27" s="574"/>
      <c r="G27" s="574"/>
      <c r="H27" s="57"/>
      <c r="I27" s="57"/>
      <c r="J27" s="57"/>
      <c r="K27" s="88"/>
      <c r="L27" s="88"/>
      <c r="M27" s="100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575" t="s">
        <v>55</v>
      </c>
      <c r="D28" s="576"/>
      <c r="E28" s="186" t="s">
        <v>106</v>
      </c>
      <c r="F28" s="55"/>
      <c r="G28" s="569"/>
      <c r="H28" s="569"/>
      <c r="I28" s="103"/>
      <c r="J28" s="103"/>
      <c r="K28" s="103"/>
      <c r="L28" s="89"/>
      <c r="M28" s="100"/>
      <c r="N28" s="123"/>
      <c r="O28" s="89"/>
      <c r="P28" s="89"/>
      <c r="Q28" s="575" t="s">
        <v>55</v>
      </c>
      <c r="R28" s="576"/>
      <c r="S28" s="127" t="s">
        <v>107</v>
      </c>
      <c r="T28" s="42"/>
      <c r="U28" s="55"/>
      <c r="V28" s="569"/>
      <c r="W28" s="569"/>
      <c r="X28" s="101"/>
      <c r="Y28" s="101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550" t="s">
        <v>56</v>
      </c>
      <c r="D29" s="551"/>
      <c r="E29" s="127">
        <v>56700000</v>
      </c>
      <c r="F29" s="55"/>
      <c r="G29" s="569"/>
      <c r="H29" s="569"/>
      <c r="I29" s="103"/>
      <c r="J29" s="103"/>
      <c r="K29" s="103"/>
      <c r="L29" s="89"/>
      <c r="M29" s="100"/>
      <c r="N29" s="123"/>
      <c r="O29" s="89"/>
      <c r="P29" s="89"/>
      <c r="Q29" s="550" t="s">
        <v>56</v>
      </c>
      <c r="R29" s="551"/>
      <c r="S29" s="127">
        <v>30950000</v>
      </c>
      <c r="T29" s="42"/>
      <c r="U29" s="55"/>
      <c r="V29" s="167"/>
      <c r="W29" s="167"/>
      <c r="X29" s="101"/>
      <c r="Y29" s="101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570" t="s">
        <v>85</v>
      </c>
      <c r="D30" s="570"/>
      <c r="E30" s="127">
        <v>30621000</v>
      </c>
      <c r="F30" s="42"/>
      <c r="G30" s="569"/>
      <c r="H30" s="569"/>
      <c r="I30" s="103"/>
      <c r="J30" s="103"/>
      <c r="K30" s="103"/>
      <c r="L30" s="89"/>
      <c r="M30" s="74"/>
      <c r="N30" s="123"/>
      <c r="O30" s="89"/>
      <c r="P30" s="89"/>
      <c r="Q30" s="570" t="s">
        <v>85</v>
      </c>
      <c r="R30" s="570"/>
      <c r="S30" s="127">
        <v>20120000</v>
      </c>
      <c r="T30" s="89"/>
      <c r="U30" s="55"/>
      <c r="V30" s="569"/>
      <c r="W30" s="569"/>
      <c r="X30" s="123"/>
      <c r="Y30" s="42"/>
      <c r="Z30" s="167"/>
      <c r="AA30" s="55"/>
      <c r="AB30" s="55"/>
      <c r="AC30" s="42"/>
      <c r="AD30" s="1"/>
    </row>
    <row r="31" spans="1:30" ht="15.75" customHeight="1" x14ac:dyDescent="0.2">
      <c r="A31" s="1"/>
      <c r="B31" s="42"/>
      <c r="C31" s="579" t="s">
        <v>57</v>
      </c>
      <c r="D31" s="580"/>
      <c r="E31" s="128">
        <v>54495000</v>
      </c>
      <c r="F31" s="42"/>
      <c r="G31" s="167"/>
      <c r="H31" s="167"/>
      <c r="I31" s="103"/>
      <c r="J31" s="103"/>
      <c r="K31" s="103"/>
      <c r="L31" s="89"/>
      <c r="M31" s="74"/>
      <c r="N31" s="123"/>
      <c r="O31" s="89"/>
      <c r="P31" s="89"/>
      <c r="Q31" s="579" t="s">
        <v>57</v>
      </c>
      <c r="R31" s="580"/>
      <c r="S31" s="127">
        <v>30654000</v>
      </c>
      <c r="T31" s="89"/>
      <c r="U31" s="55"/>
      <c r="V31" s="167"/>
      <c r="W31" s="167"/>
      <c r="X31" s="123"/>
      <c r="Y31" s="42"/>
      <c r="Z31" s="167"/>
      <c r="AA31" s="55"/>
      <c r="AB31" s="55"/>
      <c r="AC31" s="42"/>
      <c r="AD31" s="1"/>
    </row>
    <row r="32" spans="1:30" ht="15" customHeight="1" x14ac:dyDescent="0.2">
      <c r="A32" s="1"/>
      <c r="B32" s="1"/>
      <c r="C32" s="570" t="s">
        <v>86</v>
      </c>
      <c r="D32" s="570"/>
      <c r="E32" s="128">
        <v>28765000</v>
      </c>
      <c r="F32" s="81"/>
      <c r="G32" s="581"/>
      <c r="H32" s="581"/>
      <c r="I32" s="104"/>
      <c r="J32" s="104"/>
      <c r="K32" s="104"/>
      <c r="L32" s="89"/>
      <c r="M32" s="74"/>
      <c r="N32" s="123"/>
      <c r="O32" s="89"/>
      <c r="P32" s="89"/>
      <c r="Q32" s="570" t="s">
        <v>86</v>
      </c>
      <c r="R32" s="570"/>
      <c r="S32" s="127">
        <v>19118000</v>
      </c>
      <c r="T32" s="42"/>
      <c r="U32" s="55"/>
      <c r="V32" s="569"/>
      <c r="W32" s="569"/>
      <c r="X32" s="123"/>
      <c r="Y32" s="42"/>
      <c r="Z32" s="42"/>
      <c r="AA32" s="55"/>
      <c r="AB32" s="55"/>
      <c r="AC32" s="42"/>
      <c r="AD32" s="1"/>
    </row>
    <row r="33" spans="1:30" s="32" customFormat="1" ht="30.75" customHeight="1" x14ac:dyDescent="0.2">
      <c r="A33" s="176"/>
      <c r="B33" s="176"/>
      <c r="C33" s="582" t="s">
        <v>87</v>
      </c>
      <c r="D33" s="582"/>
      <c r="E33" s="177">
        <f>E31-E29</f>
        <v>-2205000</v>
      </c>
      <c r="F33" s="178"/>
      <c r="G33" s="581"/>
      <c r="H33" s="581"/>
      <c r="I33" s="179"/>
      <c r="J33" s="179"/>
      <c r="K33" s="179"/>
      <c r="L33" s="583"/>
      <c r="M33" s="583"/>
      <c r="N33" s="180"/>
      <c r="O33" s="181"/>
      <c r="P33" s="181"/>
      <c r="Q33" s="582" t="s">
        <v>87</v>
      </c>
      <c r="R33" s="582"/>
      <c r="S33" s="182">
        <f>S31-S29</f>
        <v>-296000</v>
      </c>
      <c r="T33" s="183"/>
      <c r="U33" s="183"/>
      <c r="V33" s="583"/>
      <c r="W33" s="583"/>
      <c r="X33" s="184"/>
      <c r="Y33" s="183"/>
      <c r="Z33" s="183"/>
      <c r="AA33" s="185"/>
      <c r="AB33" s="185"/>
      <c r="AC33" s="183"/>
      <c r="AD33" s="176"/>
    </row>
    <row r="34" spans="1:30" ht="15.75" customHeight="1" x14ac:dyDescent="0.2">
      <c r="A34" s="1"/>
      <c r="B34" s="1"/>
      <c r="C34" s="169"/>
      <c r="D34" s="169"/>
      <c r="E34" s="162"/>
      <c r="F34" s="50"/>
      <c r="G34" s="168"/>
      <c r="H34" s="168"/>
      <c r="I34" s="104"/>
      <c r="J34" s="104"/>
      <c r="K34" s="104"/>
      <c r="L34" s="169"/>
      <c r="M34" s="169"/>
      <c r="N34" s="125"/>
      <c r="O34" s="108"/>
      <c r="P34" s="108"/>
      <c r="Q34" s="169"/>
      <c r="R34" s="169"/>
      <c r="S34" s="162"/>
      <c r="T34" s="42"/>
      <c r="U34" s="42"/>
      <c r="V34" s="169"/>
      <c r="W34" s="169"/>
      <c r="X34" s="123"/>
      <c r="Y34" s="42"/>
      <c r="Z34" s="42"/>
      <c r="AA34" s="107"/>
      <c r="AB34" s="107"/>
      <c r="AC34" s="42"/>
      <c r="AD34" s="1"/>
    </row>
    <row r="35" spans="1:30" ht="15.75" customHeight="1" x14ac:dyDescent="0.2">
      <c r="A35" s="1"/>
      <c r="B35" s="1"/>
      <c r="C35" s="588" t="s">
        <v>88</v>
      </c>
      <c r="D35" s="588"/>
      <c r="E35" s="588"/>
      <c r="F35" s="50"/>
      <c r="G35" s="168"/>
      <c r="H35" s="168"/>
      <c r="I35" s="104"/>
      <c r="J35" s="104"/>
      <c r="K35" s="104"/>
      <c r="L35" s="169"/>
      <c r="M35" s="169"/>
      <c r="N35" s="125"/>
      <c r="O35" s="108"/>
      <c r="P35" s="108"/>
      <c r="Q35" s="588" t="s">
        <v>88</v>
      </c>
      <c r="R35" s="588"/>
      <c r="S35" s="588"/>
      <c r="T35" s="50"/>
      <c r="U35" s="42"/>
      <c r="V35" s="169"/>
      <c r="W35" s="169"/>
      <c r="X35" s="123"/>
      <c r="Y35" s="42"/>
      <c r="Z35" s="42"/>
      <c r="AA35" s="107"/>
      <c r="AB35" s="107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5"/>
      <c r="H36" s="105"/>
      <c r="I36" s="104"/>
      <c r="J36" s="104"/>
      <c r="K36" s="104"/>
      <c r="L36" s="104"/>
      <c r="M36" s="74"/>
      <c r="N36" s="102"/>
      <c r="O36" s="102"/>
      <c r="P36" s="102"/>
      <c r="Q36" s="42"/>
      <c r="R36" s="42"/>
      <c r="S36" s="42"/>
      <c r="T36" s="42"/>
      <c r="U36" s="104"/>
      <c r="V36" s="104"/>
      <c r="W36" s="104"/>
      <c r="X36" s="125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589" t="s">
        <v>89</v>
      </c>
      <c r="D37" s="589"/>
      <c r="E37" s="590"/>
      <c r="F37" s="577"/>
      <c r="G37" s="37"/>
      <c r="H37" s="105"/>
      <c r="I37" s="104"/>
      <c r="J37" s="104"/>
      <c r="K37" s="104"/>
      <c r="L37" s="104"/>
      <c r="M37" s="74"/>
      <c r="N37" s="102"/>
      <c r="O37" s="102"/>
      <c r="P37" s="102"/>
      <c r="Q37" s="589" t="s">
        <v>89</v>
      </c>
      <c r="R37" s="589"/>
      <c r="S37" s="590"/>
      <c r="T37" s="577"/>
      <c r="U37" s="104"/>
      <c r="V37" s="104"/>
      <c r="W37" s="104"/>
      <c r="X37" s="125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589"/>
      <c r="D38" s="589"/>
      <c r="E38" s="590"/>
      <c r="F38" s="578"/>
      <c r="G38" s="105"/>
      <c r="H38" s="105"/>
      <c r="I38" s="104"/>
      <c r="J38" s="104"/>
      <c r="K38" s="104"/>
      <c r="L38" s="104"/>
      <c r="M38" s="74"/>
      <c r="N38" s="102"/>
      <c r="O38" s="102"/>
      <c r="P38" s="102"/>
      <c r="Q38" s="589"/>
      <c r="R38" s="589"/>
      <c r="S38" s="590"/>
      <c r="T38" s="578"/>
      <c r="U38" s="104"/>
      <c r="V38" s="104"/>
      <c r="W38" s="104"/>
      <c r="X38" s="125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5"/>
      <c r="H39" s="105"/>
      <c r="I39" s="104"/>
      <c r="J39" s="104"/>
      <c r="K39" s="104"/>
      <c r="L39" s="104"/>
      <c r="M39" s="98"/>
      <c r="N39" s="99"/>
      <c r="O39" s="99"/>
      <c r="P39" s="99"/>
      <c r="Q39" s="122"/>
      <c r="R39" s="122"/>
      <c r="S39" s="105"/>
      <c r="T39" s="105"/>
      <c r="U39" s="104"/>
      <c r="V39" s="104"/>
      <c r="W39" s="104"/>
      <c r="X39" s="104"/>
      <c r="Y39" s="74"/>
      <c r="Z39" s="156"/>
      <c r="AA39" s="63"/>
      <c r="AB39" s="1"/>
      <c r="AC39" s="1"/>
      <c r="AD39" s="1"/>
    </row>
    <row r="40" spans="1:30" ht="15" customHeight="1" x14ac:dyDescent="0.25">
      <c r="A40" s="1"/>
      <c r="B40" s="1"/>
      <c r="C40" s="42"/>
      <c r="D40" s="42"/>
      <c r="E40" s="42"/>
      <c r="F40" s="42"/>
      <c r="G40" s="105"/>
      <c r="H40" s="105"/>
      <c r="I40" s="104"/>
      <c r="J40" s="104"/>
      <c r="K40" s="104"/>
      <c r="L40" s="104"/>
      <c r="M40" s="98"/>
      <c r="N40" s="99"/>
      <c r="O40" s="99"/>
      <c r="P40" s="99"/>
      <c r="Q40" s="122"/>
      <c r="R40" s="122"/>
      <c r="S40" s="168"/>
      <c r="T40" s="168"/>
      <c r="U40" s="150"/>
      <c r="V40" s="150"/>
      <c r="W40" s="104"/>
      <c r="X40" s="104"/>
      <c r="Y40" s="74"/>
      <c r="Z40" s="156"/>
      <c r="AA40" s="63"/>
      <c r="AB40" s="1"/>
      <c r="AC40" s="1"/>
      <c r="AD40" s="1"/>
    </row>
    <row r="41" spans="1:30" ht="12.75" customHeight="1" x14ac:dyDescent="0.25">
      <c r="A41" s="1"/>
      <c r="B41" s="42"/>
      <c r="C41" s="42"/>
      <c r="D41" s="42"/>
      <c r="E41" s="42"/>
      <c r="F41" s="42"/>
      <c r="G41" s="105"/>
      <c r="H41" s="105"/>
      <c r="I41" s="105"/>
      <c r="J41" s="105"/>
      <c r="K41" s="105"/>
      <c r="L41" s="105"/>
      <c r="M41" s="98"/>
      <c r="N41" s="99"/>
      <c r="O41" s="99"/>
      <c r="P41" s="99"/>
      <c r="Q41" s="122"/>
      <c r="R41" s="122"/>
      <c r="S41" s="105"/>
      <c r="T41" s="105"/>
      <c r="U41" s="105"/>
      <c r="V41" s="105"/>
      <c r="W41" s="105"/>
      <c r="X41" s="104"/>
      <c r="Y41" s="98"/>
      <c r="Z41" s="156"/>
      <c r="AA41" s="63"/>
      <c r="AB41" s="42"/>
      <c r="AC41" s="42"/>
      <c r="AD41" s="42"/>
    </row>
    <row r="42" spans="1:30" ht="36.75" customHeight="1" x14ac:dyDescent="0.2">
      <c r="A42" s="1"/>
      <c r="B42" s="42"/>
      <c r="C42" s="615" t="s">
        <v>58</v>
      </c>
      <c r="D42" s="615"/>
      <c r="E42" s="616" t="s">
        <v>105</v>
      </c>
      <c r="F42" s="584" t="s">
        <v>59</v>
      </c>
      <c r="G42" s="584" t="s">
        <v>60</v>
      </c>
      <c r="H42" s="586" t="s">
        <v>61</v>
      </c>
      <c r="I42" s="586"/>
      <c r="J42" s="586"/>
      <c r="K42" s="586"/>
      <c r="L42" s="586"/>
      <c r="M42" s="105"/>
      <c r="N42" s="587"/>
      <c r="O42" s="604"/>
      <c r="P42" s="105"/>
      <c r="Q42" s="615" t="s">
        <v>58</v>
      </c>
      <c r="R42" s="615"/>
      <c r="S42" s="616" t="s">
        <v>105</v>
      </c>
      <c r="T42" s="584" t="s">
        <v>59</v>
      </c>
      <c r="U42" s="586" t="s">
        <v>60</v>
      </c>
      <c r="V42" s="586"/>
      <c r="W42" s="618" t="s">
        <v>61</v>
      </c>
      <c r="X42" s="619"/>
      <c r="Y42" s="619"/>
      <c r="Z42" s="620"/>
      <c r="AA42" s="105"/>
      <c r="AB42" s="604"/>
      <c r="AC42" s="604"/>
      <c r="AD42" s="604"/>
    </row>
    <row r="43" spans="1:30" ht="21" customHeight="1" x14ac:dyDescent="0.2">
      <c r="A43" s="1"/>
      <c r="B43" s="42"/>
      <c r="C43" s="615"/>
      <c r="D43" s="615"/>
      <c r="E43" s="617"/>
      <c r="F43" s="585"/>
      <c r="G43" s="585"/>
      <c r="H43" s="586"/>
      <c r="I43" s="586"/>
      <c r="J43" s="586"/>
      <c r="K43" s="586"/>
      <c r="L43" s="586"/>
      <c r="M43" s="105"/>
      <c r="N43" s="587"/>
      <c r="O43" s="604"/>
      <c r="P43" s="105"/>
      <c r="Q43" s="615"/>
      <c r="R43" s="615"/>
      <c r="S43" s="617"/>
      <c r="T43" s="585"/>
      <c r="U43" s="586"/>
      <c r="V43" s="586"/>
      <c r="W43" s="621"/>
      <c r="X43" s="622"/>
      <c r="Y43" s="622"/>
      <c r="Z43" s="623"/>
      <c r="AA43" s="105"/>
      <c r="AB43" s="604"/>
      <c r="AC43" s="604"/>
      <c r="AD43" s="604"/>
    </row>
    <row r="44" spans="1:30" ht="12.75" customHeight="1" x14ac:dyDescent="0.2">
      <c r="A44" s="1"/>
      <c r="B44" s="605">
        <v>1</v>
      </c>
      <c r="C44" s="606" t="s">
        <v>108</v>
      </c>
      <c r="D44" s="607"/>
      <c r="E44" s="592" t="s">
        <v>114</v>
      </c>
      <c r="F44" s="608">
        <v>420</v>
      </c>
      <c r="G44" s="610"/>
      <c r="H44" s="607" t="s">
        <v>111</v>
      </c>
      <c r="I44" s="607"/>
      <c r="J44" s="607"/>
      <c r="K44" s="607"/>
      <c r="L44" s="607"/>
      <c r="M44" s="126"/>
      <c r="N44" s="612"/>
      <c r="O44" s="613"/>
      <c r="P44" s="614">
        <v>1</v>
      </c>
      <c r="Q44" s="591" t="s">
        <v>112</v>
      </c>
      <c r="R44" s="591"/>
      <c r="S44" s="592" t="s">
        <v>114</v>
      </c>
      <c r="T44" s="594">
        <v>500</v>
      </c>
      <c r="U44" s="595"/>
      <c r="V44" s="595"/>
      <c r="W44" s="596" t="s">
        <v>111</v>
      </c>
      <c r="X44" s="597"/>
      <c r="Y44" s="597"/>
      <c r="Z44" s="598"/>
      <c r="AA44" s="126"/>
      <c r="AB44" s="602"/>
      <c r="AC44" s="603"/>
      <c r="AD44" s="603"/>
    </row>
    <row r="45" spans="1:30" ht="12.75" customHeight="1" x14ac:dyDescent="0.2">
      <c r="A45" s="1"/>
      <c r="B45" s="605"/>
      <c r="C45" s="606"/>
      <c r="D45" s="607"/>
      <c r="E45" s="593"/>
      <c r="F45" s="609"/>
      <c r="G45" s="611"/>
      <c r="H45" s="607"/>
      <c r="I45" s="607"/>
      <c r="J45" s="607"/>
      <c r="K45" s="607"/>
      <c r="L45" s="607"/>
      <c r="M45" s="126"/>
      <c r="N45" s="612"/>
      <c r="O45" s="613"/>
      <c r="P45" s="614"/>
      <c r="Q45" s="591"/>
      <c r="R45" s="591"/>
      <c r="S45" s="593"/>
      <c r="T45" s="594"/>
      <c r="U45" s="595"/>
      <c r="V45" s="595"/>
      <c r="W45" s="599"/>
      <c r="X45" s="600"/>
      <c r="Y45" s="600"/>
      <c r="Z45" s="601"/>
      <c r="AA45" s="126"/>
      <c r="AB45" s="603"/>
      <c r="AC45" s="603"/>
      <c r="AD45" s="603"/>
    </row>
    <row r="46" spans="1:30" ht="15" customHeight="1" x14ac:dyDescent="0.2">
      <c r="A46" s="1"/>
      <c r="B46" s="605">
        <v>2</v>
      </c>
      <c r="C46" s="606" t="s">
        <v>109</v>
      </c>
      <c r="D46" s="607"/>
      <c r="E46" s="592" t="s">
        <v>115</v>
      </c>
      <c r="F46" s="608">
        <v>1</v>
      </c>
      <c r="G46" s="610"/>
      <c r="H46" s="607" t="s">
        <v>111</v>
      </c>
      <c r="I46" s="607"/>
      <c r="J46" s="607"/>
      <c r="K46" s="607"/>
      <c r="L46" s="607"/>
      <c r="M46" s="126"/>
      <c r="N46" s="612"/>
      <c r="O46" s="613"/>
      <c r="P46" s="614">
        <v>2</v>
      </c>
      <c r="Q46" s="606" t="s">
        <v>109</v>
      </c>
      <c r="R46" s="607"/>
      <c r="S46" s="594" t="s">
        <v>117</v>
      </c>
      <c r="T46" s="594">
        <v>2</v>
      </c>
      <c r="U46" s="595"/>
      <c r="V46" s="595"/>
      <c r="W46" s="596"/>
      <c r="X46" s="597"/>
      <c r="Y46" s="597"/>
      <c r="Z46" s="598"/>
      <c r="AA46" s="126"/>
      <c r="AB46" s="602"/>
      <c r="AC46" s="603"/>
      <c r="AD46" s="603"/>
    </row>
    <row r="47" spans="1:30" ht="12.75" customHeight="1" x14ac:dyDescent="0.2">
      <c r="A47" s="1"/>
      <c r="B47" s="605"/>
      <c r="C47" s="606"/>
      <c r="D47" s="607"/>
      <c r="E47" s="593"/>
      <c r="F47" s="609"/>
      <c r="G47" s="611"/>
      <c r="H47" s="607"/>
      <c r="I47" s="607"/>
      <c r="J47" s="607"/>
      <c r="K47" s="607"/>
      <c r="L47" s="607"/>
      <c r="M47" s="126"/>
      <c r="N47" s="612"/>
      <c r="O47" s="613"/>
      <c r="P47" s="614"/>
      <c r="Q47" s="606"/>
      <c r="R47" s="607"/>
      <c r="S47" s="594"/>
      <c r="T47" s="594"/>
      <c r="U47" s="595"/>
      <c r="V47" s="595"/>
      <c r="W47" s="599"/>
      <c r="X47" s="600"/>
      <c r="Y47" s="600"/>
      <c r="Z47" s="601"/>
      <c r="AA47" s="126"/>
      <c r="AB47" s="603"/>
      <c r="AC47" s="603"/>
      <c r="AD47" s="603"/>
    </row>
    <row r="48" spans="1:30" ht="15" customHeight="1" x14ac:dyDescent="0.2">
      <c r="A48" s="1"/>
      <c r="B48" s="605">
        <v>3</v>
      </c>
      <c r="C48" s="606" t="s">
        <v>110</v>
      </c>
      <c r="D48" s="607"/>
      <c r="E48" s="592" t="s">
        <v>116</v>
      </c>
      <c r="F48" s="608">
        <v>0</v>
      </c>
      <c r="G48" s="610"/>
      <c r="H48" s="607" t="s">
        <v>111</v>
      </c>
      <c r="I48" s="607"/>
      <c r="J48" s="607"/>
      <c r="K48" s="607"/>
      <c r="L48" s="607"/>
      <c r="M48" s="126"/>
      <c r="N48" s="612"/>
      <c r="O48" s="613"/>
      <c r="P48" s="626">
        <v>3</v>
      </c>
      <c r="Q48" s="591"/>
      <c r="R48" s="591"/>
      <c r="S48" s="594"/>
      <c r="T48" s="594"/>
      <c r="U48" s="595"/>
      <c r="V48" s="595"/>
      <c r="W48" s="596"/>
      <c r="X48" s="597"/>
      <c r="Y48" s="597"/>
      <c r="Z48" s="598"/>
      <c r="AA48" s="126"/>
      <c r="AB48" s="602"/>
      <c r="AC48" s="603"/>
      <c r="AD48" s="603"/>
    </row>
    <row r="49" spans="1:30" ht="12.75" customHeight="1" x14ac:dyDescent="0.2">
      <c r="A49" s="1"/>
      <c r="B49" s="605"/>
      <c r="C49" s="606"/>
      <c r="D49" s="607"/>
      <c r="E49" s="593"/>
      <c r="F49" s="609"/>
      <c r="G49" s="611"/>
      <c r="H49" s="607"/>
      <c r="I49" s="607"/>
      <c r="J49" s="607"/>
      <c r="K49" s="607"/>
      <c r="L49" s="607"/>
      <c r="M49" s="126"/>
      <c r="N49" s="612"/>
      <c r="O49" s="613"/>
      <c r="P49" s="626"/>
      <c r="Q49" s="591"/>
      <c r="R49" s="591"/>
      <c r="S49" s="594"/>
      <c r="T49" s="594"/>
      <c r="U49" s="595"/>
      <c r="V49" s="595"/>
      <c r="W49" s="599"/>
      <c r="X49" s="600"/>
      <c r="Y49" s="600"/>
      <c r="Z49" s="601"/>
      <c r="AA49" s="126"/>
      <c r="AB49" s="603"/>
      <c r="AC49" s="603"/>
      <c r="AD49" s="603"/>
    </row>
    <row r="50" spans="1:30" ht="15" x14ac:dyDescent="0.2">
      <c r="A50" s="1"/>
      <c r="B50" s="605">
        <v>4</v>
      </c>
      <c r="C50" s="607"/>
      <c r="D50" s="607"/>
      <c r="E50" s="624"/>
      <c r="F50" s="624"/>
      <c r="G50" s="625"/>
      <c r="H50" s="591"/>
      <c r="I50" s="591"/>
      <c r="J50" s="591"/>
      <c r="K50" s="591"/>
      <c r="L50" s="591"/>
      <c r="M50" s="126"/>
      <c r="N50" s="106"/>
      <c r="O50" s="106"/>
      <c r="P50" s="605">
        <v>4</v>
      </c>
      <c r="Q50" s="591"/>
      <c r="R50" s="591"/>
      <c r="S50" s="594"/>
      <c r="T50" s="594"/>
      <c r="U50" s="595"/>
      <c r="V50" s="595"/>
      <c r="W50" s="596"/>
      <c r="X50" s="597"/>
      <c r="Y50" s="597"/>
      <c r="Z50" s="598"/>
      <c r="AA50" s="126"/>
      <c r="AB50" s="1"/>
      <c r="AC50" s="1"/>
      <c r="AD50" s="1"/>
    </row>
    <row r="51" spans="1:30" ht="15" x14ac:dyDescent="0.2">
      <c r="A51" s="1"/>
      <c r="B51" s="605"/>
      <c r="C51" s="607"/>
      <c r="D51" s="607"/>
      <c r="E51" s="624"/>
      <c r="F51" s="624"/>
      <c r="G51" s="625"/>
      <c r="H51" s="591"/>
      <c r="I51" s="591"/>
      <c r="J51" s="591"/>
      <c r="K51" s="591"/>
      <c r="L51" s="591"/>
      <c r="M51" s="126"/>
      <c r="N51" s="106"/>
      <c r="O51" s="106"/>
      <c r="P51" s="605"/>
      <c r="Q51" s="591"/>
      <c r="R51" s="591"/>
      <c r="S51" s="594"/>
      <c r="T51" s="594"/>
      <c r="U51" s="595"/>
      <c r="V51" s="595"/>
      <c r="W51" s="599"/>
      <c r="X51" s="600"/>
      <c r="Y51" s="600"/>
      <c r="Z51" s="601"/>
      <c r="AA51" s="126"/>
      <c r="AB51" s="1"/>
      <c r="AC51" s="1"/>
      <c r="AD51" s="1"/>
    </row>
    <row r="52" spans="1:30" ht="15" x14ac:dyDescent="0.25">
      <c r="A52" s="1"/>
      <c r="B52" s="42"/>
      <c r="C52" s="105"/>
      <c r="D52" s="89"/>
      <c r="E52" s="106"/>
      <c r="F52" s="106"/>
      <c r="G52" s="89"/>
      <c r="H52" s="89"/>
      <c r="I52" s="103"/>
      <c r="J52" s="103"/>
      <c r="K52" s="103"/>
      <c r="L52" s="105"/>
      <c r="M52" s="105"/>
      <c r="N52" s="106"/>
      <c r="O52" s="106"/>
      <c r="P52" s="42"/>
      <c r="Q52" s="42"/>
      <c r="R52" s="105"/>
      <c r="S52" s="105"/>
      <c r="T52" s="106"/>
      <c r="U52" s="106"/>
      <c r="V52" s="106"/>
      <c r="W52" s="82"/>
      <c r="X52" s="37"/>
      <c r="Y52" s="37"/>
      <c r="Z52" s="37"/>
      <c r="AA52" s="106"/>
      <c r="AB52" s="1"/>
      <c r="AC52" s="1"/>
      <c r="AD52" s="1"/>
    </row>
    <row r="53" spans="1:30" ht="15" x14ac:dyDescent="0.25">
      <c r="A53" s="1"/>
      <c r="B53" s="42"/>
      <c r="C53" s="105"/>
      <c r="D53" s="89"/>
      <c r="E53" s="106"/>
      <c r="F53" s="106"/>
      <c r="G53" s="89"/>
      <c r="H53" s="89"/>
      <c r="I53" s="103"/>
      <c r="J53" s="103"/>
      <c r="K53" s="103"/>
      <c r="L53" s="105"/>
      <c r="M53" s="105"/>
      <c r="N53" s="106"/>
      <c r="O53" s="106"/>
      <c r="P53" s="42"/>
      <c r="Q53" s="42"/>
      <c r="R53" s="105"/>
      <c r="S53" s="105"/>
      <c r="T53" s="106"/>
      <c r="U53" s="106"/>
      <c r="V53" s="106"/>
      <c r="W53" s="82"/>
      <c r="X53" s="105"/>
      <c r="Y53" s="105"/>
      <c r="Z53" s="106"/>
      <c r="AA53" s="106"/>
      <c r="AB53" s="1"/>
      <c r="AC53" s="1"/>
      <c r="AD53" s="1"/>
    </row>
    <row r="54" spans="1:30" ht="15" x14ac:dyDescent="0.25">
      <c r="A54" s="1"/>
      <c r="B54" s="42"/>
      <c r="C54" s="105"/>
      <c r="D54" s="89"/>
      <c r="E54" s="106"/>
      <c r="F54" s="106"/>
      <c r="G54" s="89"/>
      <c r="H54" s="89"/>
      <c r="I54" s="103"/>
      <c r="J54" s="103"/>
      <c r="K54" s="103"/>
      <c r="L54" s="105"/>
      <c r="M54" s="105"/>
      <c r="N54" s="106"/>
      <c r="O54" s="106"/>
      <c r="P54" s="42"/>
      <c r="Q54" s="42"/>
      <c r="R54" s="105"/>
      <c r="S54" s="105"/>
      <c r="T54" s="106"/>
      <c r="U54" s="106"/>
      <c r="V54" s="106"/>
      <c r="W54" s="82"/>
      <c r="X54" s="105"/>
      <c r="Y54" s="105"/>
      <c r="Z54" s="106"/>
      <c r="AA54" s="106"/>
      <c r="AB54" s="1"/>
      <c r="AC54" s="1"/>
      <c r="AD54" s="1"/>
    </row>
    <row r="55" spans="1:30" ht="15" x14ac:dyDescent="0.25">
      <c r="A55" s="1"/>
      <c r="B55" s="42"/>
      <c r="C55" s="105"/>
      <c r="D55" s="89"/>
      <c r="E55" s="106"/>
      <c r="F55" s="106"/>
      <c r="G55" s="89"/>
      <c r="H55" s="89"/>
      <c r="I55" s="103"/>
      <c r="J55" s="103"/>
      <c r="K55" s="103"/>
      <c r="L55" s="105"/>
      <c r="M55" s="105"/>
      <c r="N55" s="106"/>
      <c r="O55" s="106"/>
      <c r="P55" s="42"/>
      <c r="Q55" s="42"/>
      <c r="R55" s="105"/>
      <c r="S55" s="105"/>
      <c r="T55" s="106"/>
      <c r="U55" s="106"/>
      <c r="V55" s="106"/>
      <c r="W55" s="82"/>
      <c r="X55" s="105"/>
      <c r="Y55" s="105"/>
      <c r="Z55" s="106"/>
      <c r="AA55" s="106"/>
      <c r="AB55" s="1"/>
      <c r="AC55" s="1"/>
      <c r="AD55" s="1"/>
    </row>
    <row r="56" spans="1:30" ht="15" x14ac:dyDescent="0.25">
      <c r="A56" s="1"/>
      <c r="B56" s="42"/>
      <c r="C56" s="105"/>
      <c r="D56" s="89"/>
      <c r="E56" s="106"/>
      <c r="F56" s="106"/>
      <c r="G56" s="89"/>
      <c r="H56" s="89"/>
      <c r="I56" s="103"/>
      <c r="J56" s="103"/>
      <c r="K56" s="103"/>
      <c r="L56" s="105"/>
      <c r="M56" s="105"/>
      <c r="N56" s="106"/>
      <c r="O56" s="106"/>
      <c r="P56" s="42"/>
      <c r="Q56" s="42"/>
      <c r="R56" s="105"/>
      <c r="S56" s="105"/>
      <c r="T56" s="106"/>
      <c r="U56" s="106"/>
      <c r="V56" s="106"/>
      <c r="W56" s="82"/>
      <c r="X56" s="105"/>
      <c r="Y56" s="105"/>
      <c r="Z56" s="106"/>
      <c r="AA56" s="106"/>
      <c r="AB56" s="1"/>
      <c r="AC56" s="1"/>
      <c r="AD56" s="1"/>
    </row>
    <row r="57" spans="1:30" ht="15" x14ac:dyDescent="0.25">
      <c r="A57" s="1"/>
      <c r="B57" s="42"/>
      <c r="C57" s="575" t="s">
        <v>55</v>
      </c>
      <c r="D57" s="576"/>
      <c r="E57" s="127"/>
      <c r="F57" s="106"/>
      <c r="G57" s="89"/>
      <c r="H57" s="89"/>
      <c r="I57" s="103"/>
      <c r="J57" s="103"/>
      <c r="K57" s="103"/>
      <c r="L57" s="105"/>
      <c r="M57" s="105"/>
      <c r="N57" s="106"/>
      <c r="O57" s="106"/>
      <c r="P57" s="42"/>
      <c r="Q57" s="575" t="s">
        <v>55</v>
      </c>
      <c r="R57" s="576"/>
      <c r="S57" s="127"/>
      <c r="T57" s="106"/>
      <c r="U57" s="106"/>
      <c r="V57" s="106"/>
      <c r="W57" s="82"/>
      <c r="X57" s="105"/>
      <c r="Y57" s="105"/>
      <c r="Z57" s="106"/>
      <c r="AA57" s="106"/>
      <c r="AB57" s="1"/>
      <c r="AC57" s="1"/>
      <c r="AD57" s="1"/>
    </row>
    <row r="58" spans="1:30" ht="15.75" x14ac:dyDescent="0.25">
      <c r="A58" s="1"/>
      <c r="B58" s="42"/>
      <c r="C58" s="550" t="s">
        <v>56</v>
      </c>
      <c r="D58" s="551"/>
      <c r="E58" s="127"/>
      <c r="F58" s="106"/>
      <c r="G58" s="89"/>
      <c r="H58" s="89"/>
      <c r="I58" s="103"/>
      <c r="J58" s="103"/>
      <c r="K58" s="103"/>
      <c r="L58" s="105"/>
      <c r="M58" s="105"/>
      <c r="N58" s="106"/>
      <c r="O58" s="106"/>
      <c r="P58" s="42"/>
      <c r="Q58" s="550" t="s">
        <v>56</v>
      </c>
      <c r="R58" s="551"/>
      <c r="S58" s="127"/>
      <c r="T58" s="106"/>
      <c r="U58" s="106"/>
      <c r="V58" s="106"/>
      <c r="W58" s="82"/>
      <c r="X58" s="105"/>
      <c r="Y58" s="105"/>
      <c r="Z58" s="106"/>
      <c r="AA58" s="106"/>
      <c r="AB58" s="1"/>
      <c r="AC58" s="1"/>
      <c r="AD58" s="1"/>
    </row>
    <row r="59" spans="1:30" ht="15.75" x14ac:dyDescent="0.25">
      <c r="A59" s="1"/>
      <c r="B59" s="42"/>
      <c r="C59" s="570" t="s">
        <v>85</v>
      </c>
      <c r="D59" s="570"/>
      <c r="E59" s="127"/>
      <c r="F59" s="106"/>
      <c r="G59" s="89"/>
      <c r="H59" s="89"/>
      <c r="I59" s="103"/>
      <c r="J59" s="103"/>
      <c r="K59" s="103"/>
      <c r="L59" s="105"/>
      <c r="M59" s="105"/>
      <c r="N59" s="106"/>
      <c r="O59" s="106"/>
      <c r="P59" s="42"/>
      <c r="Q59" s="570" t="s">
        <v>85</v>
      </c>
      <c r="R59" s="570"/>
      <c r="S59" s="127"/>
      <c r="T59" s="106"/>
      <c r="U59" s="106"/>
      <c r="V59" s="106"/>
      <c r="W59" s="82"/>
      <c r="X59" s="105"/>
      <c r="Y59" s="105"/>
      <c r="Z59" s="106"/>
      <c r="AA59" s="106"/>
      <c r="AB59" s="1"/>
      <c r="AC59" s="1"/>
      <c r="AD59" s="1"/>
    </row>
    <row r="60" spans="1:30" ht="15.75" x14ac:dyDescent="0.25">
      <c r="A60" s="1"/>
      <c r="B60" s="42"/>
      <c r="C60" s="579" t="s">
        <v>57</v>
      </c>
      <c r="D60" s="580"/>
      <c r="E60" s="128"/>
      <c r="F60" s="106"/>
      <c r="G60" s="89"/>
      <c r="H60" s="89"/>
      <c r="I60" s="103"/>
      <c r="J60" s="103"/>
      <c r="K60" s="103"/>
      <c r="L60" s="105"/>
      <c r="M60" s="105"/>
      <c r="N60" s="106"/>
      <c r="O60" s="106"/>
      <c r="P60" s="42"/>
      <c r="Q60" s="579" t="s">
        <v>57</v>
      </c>
      <c r="R60" s="580"/>
      <c r="S60" s="127"/>
      <c r="T60" s="106"/>
      <c r="U60" s="106"/>
      <c r="V60" s="106"/>
      <c r="W60" s="82"/>
      <c r="X60" s="105"/>
      <c r="Y60" s="105"/>
      <c r="Z60" s="106"/>
      <c r="AA60" s="106"/>
      <c r="AB60" s="1"/>
      <c r="AC60" s="1"/>
      <c r="AD60" s="1"/>
    </row>
    <row r="61" spans="1:30" ht="15.75" x14ac:dyDescent="0.25">
      <c r="A61" s="1"/>
      <c r="B61" s="42"/>
      <c r="C61" s="570" t="s">
        <v>86</v>
      </c>
      <c r="D61" s="570"/>
      <c r="E61" s="128"/>
      <c r="F61" s="106"/>
      <c r="G61" s="89"/>
      <c r="H61" s="89"/>
      <c r="I61" s="103"/>
      <c r="J61" s="103"/>
      <c r="K61" s="103"/>
      <c r="L61" s="105"/>
      <c r="M61" s="105"/>
      <c r="N61" s="106"/>
      <c r="O61" s="106"/>
      <c r="P61" s="42"/>
      <c r="Q61" s="570" t="s">
        <v>86</v>
      </c>
      <c r="R61" s="570"/>
      <c r="S61" s="127"/>
      <c r="T61" s="106"/>
      <c r="U61" s="106"/>
      <c r="V61" s="106"/>
      <c r="W61" s="82"/>
      <c r="X61" s="105"/>
      <c r="Y61" s="105"/>
      <c r="Z61" s="106"/>
      <c r="AA61" s="106"/>
      <c r="AB61" s="1"/>
      <c r="AC61" s="1"/>
      <c r="AD61" s="1"/>
    </row>
    <row r="62" spans="1:30" ht="28.5" customHeight="1" x14ac:dyDescent="0.25">
      <c r="A62" s="1"/>
      <c r="B62" s="42"/>
      <c r="C62" s="582" t="s">
        <v>87</v>
      </c>
      <c r="D62" s="582"/>
      <c r="E62" s="129">
        <f>E60-E58</f>
        <v>0</v>
      </c>
      <c r="F62" s="106"/>
      <c r="G62" s="89"/>
      <c r="H62" s="89"/>
      <c r="I62" s="103"/>
      <c r="J62" s="103"/>
      <c r="K62" s="103"/>
      <c r="L62" s="105"/>
      <c r="M62" s="105"/>
      <c r="N62" s="106"/>
      <c r="O62" s="106"/>
      <c r="P62" s="42"/>
      <c r="Q62" s="582" t="s">
        <v>87</v>
      </c>
      <c r="R62" s="582"/>
      <c r="S62" s="130">
        <f>S60-S58</f>
        <v>0</v>
      </c>
      <c r="T62" s="106"/>
      <c r="U62" s="106"/>
      <c r="V62" s="106"/>
      <c r="W62" s="82"/>
      <c r="X62" s="105"/>
      <c r="Y62" s="105"/>
      <c r="Z62" s="106"/>
      <c r="AA62" s="106"/>
      <c r="AB62" s="1"/>
      <c r="AC62" s="1"/>
      <c r="AD62" s="1"/>
    </row>
    <row r="63" spans="1:30" ht="15" x14ac:dyDescent="0.25">
      <c r="A63" s="1"/>
      <c r="B63" s="42"/>
      <c r="C63" s="105"/>
      <c r="D63" s="89"/>
      <c r="E63" s="106"/>
      <c r="F63" s="106"/>
      <c r="G63" s="89"/>
      <c r="H63" s="89"/>
      <c r="I63" s="103"/>
      <c r="J63" s="103"/>
      <c r="K63" s="103"/>
      <c r="L63" s="105"/>
      <c r="M63" s="105"/>
      <c r="N63" s="106"/>
      <c r="O63" s="106"/>
      <c r="P63" s="42"/>
      <c r="Q63" s="42"/>
      <c r="R63" s="105"/>
      <c r="S63" s="105"/>
      <c r="T63" s="106"/>
      <c r="U63" s="106"/>
      <c r="V63" s="106"/>
      <c r="W63" s="82"/>
      <c r="X63" s="105"/>
      <c r="Y63" s="105"/>
      <c r="Z63" s="106"/>
      <c r="AA63" s="106"/>
      <c r="AB63" s="1"/>
      <c r="AC63" s="1"/>
      <c r="AD63" s="1"/>
    </row>
    <row r="64" spans="1:30" ht="15.75" x14ac:dyDescent="0.25">
      <c r="A64" s="1"/>
      <c r="B64" s="42"/>
      <c r="C64" s="588" t="s">
        <v>88</v>
      </c>
      <c r="D64" s="588"/>
      <c r="E64" s="588"/>
      <c r="F64" s="50"/>
      <c r="G64" s="89"/>
      <c r="H64" s="89"/>
      <c r="I64" s="103"/>
      <c r="J64" s="103"/>
      <c r="K64" s="103"/>
      <c r="L64" s="105"/>
      <c r="M64" s="105"/>
      <c r="N64" s="106"/>
      <c r="O64" s="106"/>
      <c r="P64" s="42"/>
      <c r="Q64" s="588" t="s">
        <v>88</v>
      </c>
      <c r="R64" s="588"/>
      <c r="S64" s="588"/>
      <c r="T64" s="50"/>
      <c r="U64" s="106"/>
      <c r="V64" s="106"/>
      <c r="W64" s="82"/>
      <c r="X64" s="105"/>
      <c r="Y64" s="105"/>
      <c r="Z64" s="106"/>
      <c r="AA64" s="106"/>
      <c r="AB64" s="1"/>
      <c r="AC64" s="1"/>
      <c r="AD64" s="1"/>
    </row>
    <row r="65" spans="1:30" ht="15" x14ac:dyDescent="0.25">
      <c r="A65" s="1"/>
      <c r="B65" s="42"/>
      <c r="C65" s="42"/>
      <c r="D65" s="42"/>
      <c r="E65" s="42"/>
      <c r="F65" s="42"/>
      <c r="G65" s="89"/>
      <c r="H65" s="89"/>
      <c r="I65" s="103"/>
      <c r="J65" s="103"/>
      <c r="K65" s="103"/>
      <c r="L65" s="105"/>
      <c r="M65" s="105"/>
      <c r="N65" s="106"/>
      <c r="O65" s="106"/>
      <c r="P65" s="42"/>
      <c r="Q65" s="42"/>
      <c r="R65" s="42"/>
      <c r="S65" s="42"/>
      <c r="T65" s="42"/>
      <c r="U65" s="106"/>
      <c r="V65" s="106"/>
      <c r="W65" s="82"/>
      <c r="X65" s="105"/>
      <c r="Y65" s="105"/>
      <c r="Z65" s="106"/>
      <c r="AA65" s="106"/>
      <c r="AB65" s="1"/>
      <c r="AC65" s="1"/>
      <c r="AD65" s="1"/>
    </row>
    <row r="66" spans="1:30" ht="15" customHeight="1" x14ac:dyDescent="0.25">
      <c r="A66" s="1"/>
      <c r="B66" s="42"/>
      <c r="C66" s="589" t="s">
        <v>89</v>
      </c>
      <c r="D66" s="589"/>
      <c r="E66" s="590"/>
      <c r="F66" s="577"/>
      <c r="G66" s="89"/>
      <c r="H66" s="89"/>
      <c r="I66" s="103"/>
      <c r="J66" s="103"/>
      <c r="K66" s="103"/>
      <c r="L66" s="105"/>
      <c r="M66" s="105"/>
      <c r="N66" s="106"/>
      <c r="O66" s="106"/>
      <c r="P66" s="42"/>
      <c r="Q66" s="589" t="s">
        <v>89</v>
      </c>
      <c r="R66" s="589"/>
      <c r="S66" s="590"/>
      <c r="T66" s="577"/>
      <c r="U66" s="106"/>
      <c r="V66" s="106"/>
      <c r="W66" s="82"/>
      <c r="X66" s="105"/>
      <c r="Y66" s="105"/>
      <c r="Z66" s="106"/>
      <c r="AA66" s="106"/>
      <c r="AB66" s="1"/>
      <c r="AC66" s="1"/>
      <c r="AD66" s="1"/>
    </row>
    <row r="67" spans="1:30" ht="15" customHeight="1" x14ac:dyDescent="0.25">
      <c r="A67" s="1"/>
      <c r="B67" s="42"/>
      <c r="C67" s="589"/>
      <c r="D67" s="589"/>
      <c r="E67" s="590"/>
      <c r="F67" s="578"/>
      <c r="G67" s="89"/>
      <c r="H67" s="89"/>
      <c r="I67" s="103"/>
      <c r="J67" s="103"/>
      <c r="K67" s="103"/>
      <c r="L67" s="105"/>
      <c r="M67" s="105"/>
      <c r="N67" s="106"/>
      <c r="O67" s="106"/>
      <c r="P67" s="42"/>
      <c r="Q67" s="589"/>
      <c r="R67" s="589"/>
      <c r="S67" s="590"/>
      <c r="T67" s="578"/>
      <c r="U67" s="106"/>
      <c r="V67" s="106"/>
      <c r="W67" s="82"/>
      <c r="X67" s="105"/>
      <c r="Y67" s="105"/>
      <c r="Z67" s="106"/>
      <c r="AA67" s="106"/>
      <c r="AB67" s="1"/>
      <c r="AC67" s="1"/>
      <c r="AD67" s="1"/>
    </row>
    <row r="68" spans="1:30" ht="15" x14ac:dyDescent="0.25">
      <c r="A68" s="1"/>
      <c r="B68" s="42"/>
      <c r="C68" s="105"/>
      <c r="D68" s="89"/>
      <c r="E68" s="106"/>
      <c r="F68" s="106"/>
      <c r="G68" s="89"/>
      <c r="H68" s="89"/>
      <c r="I68" s="103"/>
      <c r="J68" s="103"/>
      <c r="K68" s="103"/>
      <c r="L68" s="105"/>
      <c r="M68" s="105"/>
      <c r="N68" s="106"/>
      <c r="O68" s="106"/>
      <c r="P68" s="42"/>
      <c r="Q68" s="42"/>
      <c r="R68" s="105"/>
      <c r="S68" s="105"/>
      <c r="T68" s="106"/>
      <c r="U68" s="106"/>
      <c r="V68" s="106"/>
      <c r="W68" s="82"/>
      <c r="X68" s="105"/>
      <c r="Y68" s="105"/>
      <c r="Z68" s="106"/>
      <c r="AA68" s="106"/>
      <c r="AB68" s="1"/>
      <c r="AC68" s="1"/>
      <c r="AD68" s="1"/>
    </row>
    <row r="69" spans="1:30" ht="15" x14ac:dyDescent="0.25">
      <c r="A69" s="1"/>
      <c r="B69" s="42"/>
      <c r="C69" s="105"/>
      <c r="D69" s="89"/>
      <c r="E69" s="106"/>
      <c r="F69" s="106"/>
      <c r="G69" s="89"/>
      <c r="H69" s="89"/>
      <c r="I69" s="103"/>
      <c r="J69" s="103"/>
      <c r="K69" s="103"/>
      <c r="L69" s="105"/>
      <c r="M69" s="105"/>
      <c r="N69" s="106"/>
      <c r="O69" s="106"/>
      <c r="P69" s="42"/>
      <c r="Q69" s="42"/>
      <c r="R69" s="105"/>
      <c r="S69" s="105"/>
      <c r="T69" s="106"/>
      <c r="U69" s="106"/>
      <c r="V69" s="106"/>
      <c r="W69" s="82"/>
      <c r="X69" s="105"/>
      <c r="Y69" s="105"/>
      <c r="Z69" s="106"/>
      <c r="AA69" s="106"/>
      <c r="AB69" s="1"/>
      <c r="AC69" s="1"/>
      <c r="AD69" s="1"/>
    </row>
    <row r="70" spans="1:30" ht="15" x14ac:dyDescent="0.25">
      <c r="A70" s="1"/>
      <c r="B70" s="42"/>
      <c r="C70" s="105"/>
      <c r="D70" s="89"/>
      <c r="E70" s="106"/>
      <c r="F70" s="106"/>
      <c r="G70" s="89"/>
      <c r="H70" s="89"/>
      <c r="I70" s="103"/>
      <c r="J70" s="103"/>
      <c r="K70" s="103"/>
      <c r="L70" s="105"/>
      <c r="M70" s="105"/>
      <c r="N70" s="106"/>
      <c r="O70" s="106"/>
      <c r="P70" s="42"/>
      <c r="Q70" s="42"/>
      <c r="R70" s="105"/>
      <c r="S70" s="105"/>
      <c r="T70" s="106"/>
      <c r="U70" s="106"/>
      <c r="V70" s="106"/>
      <c r="W70" s="82"/>
      <c r="X70" s="105"/>
      <c r="Y70" s="105"/>
      <c r="Z70" s="106"/>
      <c r="AA70" s="106"/>
      <c r="AB70" s="1"/>
      <c r="AC70" s="1"/>
      <c r="AD70" s="1"/>
    </row>
    <row r="71" spans="1:30" ht="15" customHeight="1" x14ac:dyDescent="0.2">
      <c r="A71" s="1"/>
      <c r="B71" s="42"/>
      <c r="C71" s="615" t="s">
        <v>62</v>
      </c>
      <c r="D71" s="615"/>
      <c r="E71" s="627" t="s">
        <v>105</v>
      </c>
      <c r="F71" s="586" t="s">
        <v>63</v>
      </c>
      <c r="G71" s="586" t="s">
        <v>60</v>
      </c>
      <c r="H71" s="586" t="s">
        <v>61</v>
      </c>
      <c r="I71" s="586"/>
      <c r="J71" s="586"/>
      <c r="K71" s="586"/>
      <c r="L71" s="586"/>
      <c r="M71" s="105"/>
      <c r="N71" s="106"/>
      <c r="O71" s="106"/>
      <c r="P71" s="42"/>
      <c r="Q71" s="615" t="s">
        <v>62</v>
      </c>
      <c r="R71" s="615"/>
      <c r="S71" s="627" t="s">
        <v>105</v>
      </c>
      <c r="T71" s="586" t="s">
        <v>63</v>
      </c>
      <c r="U71" s="586" t="s">
        <v>60</v>
      </c>
      <c r="V71" s="586"/>
      <c r="W71" s="618" t="s">
        <v>61</v>
      </c>
      <c r="X71" s="619"/>
      <c r="Y71" s="619"/>
      <c r="Z71" s="620"/>
      <c r="AA71" s="106"/>
      <c r="AB71" s="1"/>
      <c r="AC71" s="1"/>
      <c r="AD71" s="1"/>
    </row>
    <row r="72" spans="1:30" ht="15" customHeight="1" x14ac:dyDescent="0.2">
      <c r="A72" s="1"/>
      <c r="B72" s="42"/>
      <c r="C72" s="615"/>
      <c r="D72" s="615"/>
      <c r="E72" s="627"/>
      <c r="F72" s="586"/>
      <c r="G72" s="586"/>
      <c r="H72" s="586"/>
      <c r="I72" s="586"/>
      <c r="J72" s="586"/>
      <c r="K72" s="586"/>
      <c r="L72" s="586"/>
      <c r="M72" s="105"/>
      <c r="N72" s="106"/>
      <c r="O72" s="106"/>
      <c r="P72" s="42"/>
      <c r="Q72" s="615"/>
      <c r="R72" s="615"/>
      <c r="S72" s="627"/>
      <c r="T72" s="586"/>
      <c r="U72" s="586"/>
      <c r="V72" s="586"/>
      <c r="W72" s="628"/>
      <c r="X72" s="629"/>
      <c r="Y72" s="629"/>
      <c r="Z72" s="630"/>
      <c r="AA72" s="106"/>
      <c r="AB72" s="1"/>
      <c r="AC72" s="1"/>
      <c r="AD72" s="1"/>
    </row>
    <row r="73" spans="1:30" ht="32.25" customHeight="1" x14ac:dyDescent="0.2">
      <c r="A73" s="1"/>
      <c r="B73" s="42"/>
      <c r="C73" s="615"/>
      <c r="D73" s="615"/>
      <c r="E73" s="627"/>
      <c r="F73" s="586"/>
      <c r="G73" s="586"/>
      <c r="H73" s="586"/>
      <c r="I73" s="586"/>
      <c r="J73" s="586"/>
      <c r="K73" s="586"/>
      <c r="L73" s="586"/>
      <c r="M73" s="105"/>
      <c r="N73" s="106"/>
      <c r="O73" s="106"/>
      <c r="P73" s="42"/>
      <c r="Q73" s="615"/>
      <c r="R73" s="615"/>
      <c r="S73" s="627"/>
      <c r="T73" s="586"/>
      <c r="U73" s="586"/>
      <c r="V73" s="586"/>
      <c r="W73" s="621"/>
      <c r="X73" s="622"/>
      <c r="Y73" s="622"/>
      <c r="Z73" s="623"/>
      <c r="AA73" s="106"/>
      <c r="AB73" s="1"/>
      <c r="AC73" s="1"/>
      <c r="AD73" s="1"/>
    </row>
    <row r="74" spans="1:30" ht="15" x14ac:dyDescent="0.2">
      <c r="A74" s="1"/>
      <c r="B74" s="605">
        <v>1</v>
      </c>
      <c r="C74" s="591"/>
      <c r="D74" s="591"/>
      <c r="E74" s="594"/>
      <c r="F74" s="594"/>
      <c r="G74" s="610"/>
      <c r="H74" s="591"/>
      <c r="I74" s="591"/>
      <c r="J74" s="591"/>
      <c r="K74" s="591"/>
      <c r="L74" s="591"/>
      <c r="M74" s="105"/>
      <c r="N74" s="106"/>
      <c r="O74" s="106"/>
      <c r="P74" s="605">
        <v>1</v>
      </c>
      <c r="Q74" s="591"/>
      <c r="R74" s="591"/>
      <c r="S74" s="608"/>
      <c r="T74" s="608"/>
      <c r="U74" s="595"/>
      <c r="V74" s="595"/>
      <c r="W74" s="596"/>
      <c r="X74" s="597"/>
      <c r="Y74" s="597"/>
      <c r="Z74" s="598"/>
      <c r="AA74" s="106"/>
      <c r="AB74" s="1"/>
      <c r="AC74" s="1"/>
      <c r="AD74" s="1"/>
    </row>
    <row r="75" spans="1:30" ht="15" x14ac:dyDescent="0.2">
      <c r="A75" s="1"/>
      <c r="B75" s="605"/>
      <c r="C75" s="591"/>
      <c r="D75" s="591"/>
      <c r="E75" s="594"/>
      <c r="F75" s="594"/>
      <c r="G75" s="611"/>
      <c r="H75" s="591"/>
      <c r="I75" s="591"/>
      <c r="J75" s="591"/>
      <c r="K75" s="591"/>
      <c r="L75" s="591"/>
      <c r="M75" s="105"/>
      <c r="N75" s="106"/>
      <c r="O75" s="106"/>
      <c r="P75" s="605"/>
      <c r="Q75" s="591"/>
      <c r="R75" s="591"/>
      <c r="S75" s="609"/>
      <c r="T75" s="609"/>
      <c r="U75" s="595"/>
      <c r="V75" s="595"/>
      <c r="W75" s="599"/>
      <c r="X75" s="600"/>
      <c r="Y75" s="600"/>
      <c r="Z75" s="601"/>
      <c r="AA75" s="106"/>
      <c r="AB75" s="1"/>
      <c r="AC75" s="1"/>
      <c r="AD75" s="1"/>
    </row>
    <row r="76" spans="1:30" ht="15" x14ac:dyDescent="0.2">
      <c r="A76" s="1"/>
      <c r="B76" s="605">
        <v>2</v>
      </c>
      <c r="C76" s="591"/>
      <c r="D76" s="591"/>
      <c r="E76" s="594"/>
      <c r="F76" s="594"/>
      <c r="G76" s="625"/>
      <c r="H76" s="591"/>
      <c r="I76" s="591"/>
      <c r="J76" s="591"/>
      <c r="K76" s="591"/>
      <c r="L76" s="591"/>
      <c r="M76" s="105"/>
      <c r="N76" s="106"/>
      <c r="O76" s="106"/>
      <c r="P76" s="727">
        <v>2</v>
      </c>
      <c r="Q76" s="591"/>
      <c r="R76" s="591"/>
      <c r="S76" s="608"/>
      <c r="T76" s="608"/>
      <c r="U76" s="595"/>
      <c r="V76" s="595"/>
      <c r="W76" s="596"/>
      <c r="X76" s="597"/>
      <c r="Y76" s="597"/>
      <c r="Z76" s="598"/>
      <c r="AA76" s="106"/>
      <c r="AB76" s="1"/>
      <c r="AC76" s="1"/>
      <c r="AD76" s="1"/>
    </row>
    <row r="77" spans="1:30" ht="15" x14ac:dyDescent="0.2">
      <c r="A77" s="1"/>
      <c r="B77" s="605"/>
      <c r="C77" s="591"/>
      <c r="D77" s="591"/>
      <c r="E77" s="594"/>
      <c r="F77" s="594"/>
      <c r="G77" s="625"/>
      <c r="H77" s="591"/>
      <c r="I77" s="591"/>
      <c r="J77" s="591"/>
      <c r="K77" s="591"/>
      <c r="L77" s="591"/>
      <c r="M77" s="105"/>
      <c r="N77" s="106"/>
      <c r="O77" s="106"/>
      <c r="P77" s="727"/>
      <c r="Q77" s="591"/>
      <c r="R77" s="591"/>
      <c r="S77" s="609"/>
      <c r="T77" s="609"/>
      <c r="U77" s="595"/>
      <c r="V77" s="595"/>
      <c r="W77" s="599"/>
      <c r="X77" s="600"/>
      <c r="Y77" s="600"/>
      <c r="Z77" s="601"/>
      <c r="AA77" s="106"/>
      <c r="AB77" s="1"/>
      <c r="AC77" s="1"/>
      <c r="AD77" s="1"/>
    </row>
    <row r="78" spans="1:30" ht="15" x14ac:dyDescent="0.2">
      <c r="A78" s="1"/>
      <c r="B78" s="605">
        <v>3</v>
      </c>
      <c r="C78" s="591"/>
      <c r="D78" s="591"/>
      <c r="E78" s="594"/>
      <c r="F78" s="594"/>
      <c r="G78" s="625"/>
      <c r="H78" s="591"/>
      <c r="I78" s="591"/>
      <c r="J78" s="591"/>
      <c r="K78" s="591"/>
      <c r="L78" s="591"/>
      <c r="M78" s="105"/>
      <c r="N78" s="106"/>
      <c r="O78" s="106"/>
      <c r="P78" s="605">
        <v>3</v>
      </c>
      <c r="Q78" s="591"/>
      <c r="R78" s="591"/>
      <c r="S78" s="608"/>
      <c r="T78" s="608"/>
      <c r="U78" s="625"/>
      <c r="V78" s="625"/>
      <c r="W78" s="596"/>
      <c r="X78" s="597"/>
      <c r="Y78" s="597"/>
      <c r="Z78" s="598"/>
      <c r="AA78" s="106"/>
      <c r="AB78" s="1"/>
      <c r="AC78" s="1"/>
      <c r="AD78" s="1"/>
    </row>
    <row r="79" spans="1:30" ht="15" x14ac:dyDescent="0.2">
      <c r="A79" s="1"/>
      <c r="B79" s="605"/>
      <c r="C79" s="591"/>
      <c r="D79" s="591"/>
      <c r="E79" s="594"/>
      <c r="F79" s="594"/>
      <c r="G79" s="625"/>
      <c r="H79" s="591"/>
      <c r="I79" s="591"/>
      <c r="J79" s="591"/>
      <c r="K79" s="591"/>
      <c r="L79" s="591"/>
      <c r="M79" s="105"/>
      <c r="N79" s="106"/>
      <c r="O79" s="106"/>
      <c r="P79" s="605"/>
      <c r="Q79" s="591"/>
      <c r="R79" s="591"/>
      <c r="S79" s="609"/>
      <c r="T79" s="609"/>
      <c r="U79" s="625"/>
      <c r="V79" s="625"/>
      <c r="W79" s="599"/>
      <c r="X79" s="600"/>
      <c r="Y79" s="600"/>
      <c r="Z79" s="601"/>
      <c r="AA79" s="106"/>
      <c r="AB79" s="1"/>
      <c r="AC79" s="1"/>
      <c r="AD79" s="1"/>
    </row>
    <row r="80" spans="1:30" ht="15" x14ac:dyDescent="0.2">
      <c r="A80" s="1"/>
      <c r="B80" s="605">
        <v>4</v>
      </c>
      <c r="C80" s="607"/>
      <c r="D80" s="607"/>
      <c r="E80" s="624"/>
      <c r="F80" s="624"/>
      <c r="G80" s="625"/>
      <c r="H80" s="607"/>
      <c r="I80" s="607"/>
      <c r="J80" s="607"/>
      <c r="K80" s="607"/>
      <c r="L80" s="607"/>
      <c r="M80" s="105"/>
      <c r="N80" s="106"/>
      <c r="O80" s="106"/>
      <c r="P80" s="605">
        <v>4</v>
      </c>
      <c r="Q80" s="591"/>
      <c r="R80" s="591"/>
      <c r="S80" s="608"/>
      <c r="T80" s="608"/>
      <c r="U80" s="625"/>
      <c r="V80" s="625"/>
      <c r="W80" s="596"/>
      <c r="X80" s="597"/>
      <c r="Y80" s="597"/>
      <c r="Z80" s="598"/>
      <c r="AA80" s="106"/>
      <c r="AB80" s="1"/>
      <c r="AC80" s="1"/>
      <c r="AD80" s="1"/>
    </row>
    <row r="81" spans="1:34" ht="15" x14ac:dyDescent="0.2">
      <c r="A81" s="1"/>
      <c r="B81" s="605"/>
      <c r="C81" s="607"/>
      <c r="D81" s="607"/>
      <c r="E81" s="624"/>
      <c r="F81" s="624"/>
      <c r="G81" s="625"/>
      <c r="H81" s="607"/>
      <c r="I81" s="607"/>
      <c r="J81" s="607"/>
      <c r="K81" s="607"/>
      <c r="L81" s="607"/>
      <c r="M81" s="105"/>
      <c r="N81" s="106"/>
      <c r="O81" s="106"/>
      <c r="P81" s="605"/>
      <c r="Q81" s="591"/>
      <c r="R81" s="591"/>
      <c r="S81" s="609"/>
      <c r="T81" s="609"/>
      <c r="U81" s="625"/>
      <c r="V81" s="625"/>
      <c r="W81" s="599"/>
      <c r="X81" s="600"/>
      <c r="Y81" s="600"/>
      <c r="Z81" s="601"/>
      <c r="AA81" s="106"/>
      <c r="AB81" s="1"/>
      <c r="AC81" s="1"/>
      <c r="AD81" s="1"/>
    </row>
    <row r="82" spans="1:34" ht="15" x14ac:dyDescent="0.25">
      <c r="A82" s="1"/>
      <c r="B82" s="42"/>
      <c r="C82" s="105"/>
      <c r="D82" s="89"/>
      <c r="E82" s="106"/>
      <c r="F82" s="106"/>
      <c r="G82" s="89"/>
      <c r="H82" s="89"/>
      <c r="I82" s="103"/>
      <c r="J82" s="103"/>
      <c r="K82" s="103"/>
      <c r="L82" s="105"/>
      <c r="M82" s="105"/>
      <c r="N82" s="106"/>
      <c r="O82" s="106"/>
      <c r="P82" s="42"/>
      <c r="Q82" s="42"/>
      <c r="R82" s="105"/>
      <c r="S82" s="105"/>
      <c r="T82" s="106"/>
      <c r="U82" s="106"/>
      <c r="V82" s="106"/>
      <c r="W82" s="82"/>
      <c r="X82" s="37"/>
      <c r="Y82" s="37"/>
      <c r="Z82" s="37"/>
      <c r="AA82" s="106"/>
      <c r="AB82" s="1"/>
      <c r="AC82" s="1"/>
      <c r="AD82" s="1"/>
    </row>
    <row r="83" spans="1:34" ht="15" x14ac:dyDescent="0.25">
      <c r="A83" s="1"/>
      <c r="B83" s="42"/>
      <c r="C83" s="105"/>
      <c r="D83" s="89"/>
      <c r="E83" s="106"/>
      <c r="F83" s="106"/>
      <c r="G83" s="89"/>
      <c r="H83" s="89"/>
      <c r="I83" s="103"/>
      <c r="J83" s="103"/>
      <c r="K83" s="103"/>
      <c r="L83" s="105"/>
      <c r="M83" s="105"/>
      <c r="N83" s="106"/>
      <c r="O83" s="106"/>
      <c r="P83" s="42"/>
      <c r="Q83" s="42"/>
      <c r="R83" s="105"/>
      <c r="S83" s="105"/>
      <c r="T83" s="106"/>
      <c r="U83" s="106"/>
      <c r="V83" s="106"/>
      <c r="W83" s="82"/>
      <c r="X83" s="105"/>
      <c r="Y83" s="105"/>
      <c r="Z83" s="106"/>
      <c r="AA83" s="106"/>
      <c r="AB83" s="1"/>
      <c r="AC83" s="1"/>
      <c r="AD83" s="1"/>
    </row>
    <row r="84" spans="1:34" ht="15" x14ac:dyDescent="0.25">
      <c r="A84" s="1"/>
      <c r="B84" s="42"/>
      <c r="C84" s="89"/>
      <c r="D84" s="89"/>
      <c r="E84" s="106"/>
      <c r="F84" s="106"/>
      <c r="G84" s="89"/>
      <c r="H84" s="89"/>
      <c r="I84" s="103"/>
      <c r="J84" s="103"/>
      <c r="K84" s="103"/>
      <c r="L84" s="105"/>
      <c r="M84" s="105"/>
      <c r="N84" s="106"/>
      <c r="O84" s="106"/>
      <c r="P84" s="42"/>
      <c r="Q84" s="42"/>
      <c r="R84" s="105"/>
      <c r="S84" s="105"/>
      <c r="T84" s="106"/>
      <c r="U84" s="106"/>
      <c r="V84" s="106"/>
      <c r="W84" s="82"/>
      <c r="X84" s="105"/>
      <c r="Y84" s="105"/>
      <c r="Z84" s="106"/>
      <c r="AA84" s="106"/>
      <c r="AB84" s="1"/>
      <c r="AC84" s="1"/>
      <c r="AD84" s="1"/>
    </row>
    <row r="85" spans="1:34" ht="15" x14ac:dyDescent="0.25">
      <c r="A85" s="1"/>
      <c r="B85" s="42"/>
      <c r="C85" s="89"/>
      <c r="D85" s="89"/>
      <c r="E85" s="106"/>
      <c r="F85" s="106"/>
      <c r="G85" s="581"/>
      <c r="H85" s="581"/>
      <c r="I85" s="104"/>
      <c r="J85" s="104"/>
      <c r="K85" s="104"/>
      <c r="L85" s="105"/>
      <c r="M85" s="105"/>
      <c r="N85" s="106"/>
      <c r="O85" s="106"/>
      <c r="P85" s="42"/>
      <c r="Q85" s="42"/>
      <c r="R85" s="105"/>
      <c r="S85" s="105"/>
      <c r="T85" s="106"/>
      <c r="U85" s="106"/>
      <c r="V85" s="106"/>
      <c r="W85" s="82"/>
      <c r="X85" s="105"/>
      <c r="Y85" s="105"/>
      <c r="Z85" s="106"/>
      <c r="AA85" s="106"/>
      <c r="AB85" s="1"/>
      <c r="AC85" s="1"/>
      <c r="AD85" s="1"/>
    </row>
    <row r="86" spans="1:34" ht="15.75" x14ac:dyDescent="0.25">
      <c r="A86" s="1"/>
      <c r="B86" s="42"/>
      <c r="C86" s="108"/>
      <c r="D86" s="108"/>
      <c r="E86" s="107"/>
      <c r="F86" s="42"/>
      <c r="G86" s="581"/>
      <c r="H86" s="581"/>
      <c r="I86" s="104"/>
      <c r="J86" s="104"/>
      <c r="K86" s="104"/>
      <c r="L86" s="104"/>
      <c r="M86" s="80"/>
      <c r="N86" s="53"/>
      <c r="O86" s="53"/>
      <c r="P86" s="156"/>
      <c r="Q86" s="52"/>
      <c r="R86" s="42"/>
      <c r="S86" s="42"/>
      <c r="T86" s="42"/>
      <c r="U86" s="81"/>
      <c r="V86" s="82"/>
      <c r="W86" s="82"/>
      <c r="X86" s="105"/>
      <c r="Y86" s="105"/>
      <c r="Z86" s="106"/>
      <c r="AA86" s="63"/>
      <c r="AB86" s="1"/>
      <c r="AC86" s="1"/>
      <c r="AD86" s="1"/>
    </row>
    <row r="87" spans="1:34" ht="15" x14ac:dyDescent="0.25">
      <c r="A87" s="42"/>
      <c r="B87" s="42"/>
      <c r="C87" s="49"/>
      <c r="D87" s="49"/>
      <c r="E87" s="49"/>
      <c r="F87" s="49"/>
      <c r="G87" s="42"/>
      <c r="H87" s="42"/>
      <c r="I87" s="42"/>
      <c r="J87" s="80"/>
      <c r="K87" s="53"/>
      <c r="L87" s="53"/>
      <c r="M87" s="80"/>
      <c r="N87" s="34"/>
      <c r="O87" s="34"/>
      <c r="P87" s="15"/>
      <c r="Q87" s="52"/>
      <c r="R87" s="42"/>
      <c r="S87" s="42"/>
      <c r="T87" s="42"/>
      <c r="U87" s="42"/>
      <c r="V87" s="55"/>
      <c r="W87" s="73"/>
      <c r="X87" s="82"/>
      <c r="Y87" s="96"/>
      <c r="Z87" s="96"/>
      <c r="AA87" s="42"/>
      <c r="AB87" s="1"/>
      <c r="AC87" s="1"/>
      <c r="AD87" s="1"/>
    </row>
    <row r="88" spans="1:34" ht="14.1" customHeight="1" x14ac:dyDescent="0.2">
      <c r="A88" s="1"/>
      <c r="B88" s="14"/>
      <c r="C88" s="635"/>
      <c r="D88" s="635"/>
      <c r="E88" s="635"/>
      <c r="F88" s="635"/>
      <c r="G88" s="635"/>
      <c r="H88" s="43"/>
      <c r="I88" s="42"/>
      <c r="J88" s="44"/>
      <c r="K88" s="44"/>
      <c r="L88" s="45"/>
      <c r="M88" s="45"/>
      <c r="N88" s="45"/>
      <c r="O88" s="46"/>
      <c r="P88" s="45"/>
      <c r="Q88" s="45"/>
      <c r="R88" s="28"/>
      <c r="S88" s="78"/>
      <c r="T88" s="95"/>
      <c r="U88" s="64"/>
      <c r="V88" s="67"/>
      <c r="W88" s="67"/>
      <c r="X88" s="73"/>
      <c r="Y88" s="42"/>
      <c r="Z88" s="42"/>
      <c r="AA88" s="67"/>
      <c r="AB88" s="67"/>
      <c r="AC88" s="65"/>
      <c r="AD88" s="1"/>
      <c r="AE88" s="146"/>
      <c r="AF88" s="146"/>
      <c r="AG88" s="146"/>
      <c r="AH88" s="146"/>
    </row>
    <row r="89" spans="1:34" ht="14.1" customHeight="1" x14ac:dyDescent="0.25">
      <c r="A89" s="1"/>
      <c r="B89" s="14"/>
      <c r="C89" s="635"/>
      <c r="D89" s="635"/>
      <c r="E89" s="635"/>
      <c r="F89" s="635"/>
      <c r="G89" s="635"/>
      <c r="H89" s="43"/>
      <c r="I89" s="42"/>
      <c r="J89" s="44"/>
      <c r="K89" s="44"/>
      <c r="L89" s="45"/>
      <c r="M89" s="45"/>
      <c r="N89" s="45"/>
      <c r="O89" s="46"/>
      <c r="P89" s="45"/>
      <c r="Q89" s="45"/>
      <c r="R89" s="28"/>
      <c r="S89" s="42"/>
      <c r="T89" s="42"/>
      <c r="U89" s="42"/>
      <c r="V89" s="42"/>
      <c r="W89" s="42"/>
      <c r="X89" s="67"/>
      <c r="Y89" s="67"/>
      <c r="Z89" s="67"/>
      <c r="AA89" s="156"/>
      <c r="AB89" s="156"/>
      <c r="AC89" s="156"/>
      <c r="AD89" s="1"/>
      <c r="AE89" s="146"/>
      <c r="AF89" s="146"/>
      <c r="AG89" s="146"/>
      <c r="AH89" s="146"/>
    </row>
    <row r="90" spans="1:34" ht="19.5" customHeight="1" x14ac:dyDescent="0.25">
      <c r="A90" s="1"/>
      <c r="B90" s="14"/>
      <c r="C90" s="636" t="s">
        <v>80</v>
      </c>
      <c r="D90" s="636"/>
      <c r="E90" s="636"/>
      <c r="F90" s="636"/>
      <c r="G90" s="636"/>
      <c r="H90" s="636"/>
      <c r="I90" s="42"/>
      <c r="J90" s="44"/>
      <c r="K90" s="44"/>
      <c r="L90" s="45"/>
      <c r="M90" s="45"/>
      <c r="N90" s="45"/>
      <c r="O90" s="46"/>
      <c r="P90" s="45"/>
      <c r="Q90" s="45"/>
      <c r="R90" s="93"/>
      <c r="S90" s="638" t="s">
        <v>79</v>
      </c>
      <c r="T90" s="638"/>
      <c r="U90" s="638"/>
      <c r="V90" s="638"/>
      <c r="W90" s="638"/>
      <c r="X90" s="156"/>
      <c r="Y90" s="156"/>
      <c r="Z90" s="156"/>
      <c r="AA90" s="79"/>
      <c r="AB90" s="79"/>
      <c r="AC90" s="79"/>
      <c r="AD90" s="1"/>
      <c r="AE90" s="146"/>
      <c r="AF90" s="146"/>
      <c r="AG90" s="146"/>
      <c r="AH90" s="146"/>
    </row>
    <row r="91" spans="1:34" ht="13.5" customHeight="1" x14ac:dyDescent="0.2">
      <c r="A91" s="1"/>
      <c r="B91" s="14"/>
      <c r="C91" s="637"/>
      <c r="D91" s="637"/>
      <c r="E91" s="637"/>
      <c r="F91" s="637"/>
      <c r="G91" s="636"/>
      <c r="H91" s="636"/>
      <c r="I91" s="42"/>
      <c r="J91" s="44"/>
      <c r="K91" s="44"/>
      <c r="L91" s="45"/>
      <c r="M91" s="45"/>
      <c r="N91" s="118"/>
      <c r="O91" s="46"/>
      <c r="P91" s="45"/>
      <c r="Q91" s="45"/>
      <c r="R91" s="28"/>
      <c r="S91" s="639" t="s">
        <v>118</v>
      </c>
      <c r="T91" s="640"/>
      <c r="U91" s="640"/>
      <c r="V91" s="640"/>
      <c r="W91" s="640"/>
      <c r="X91" s="640"/>
      <c r="Y91" s="640"/>
      <c r="Z91" s="640"/>
      <c r="AA91" s="640"/>
      <c r="AB91" s="640"/>
      <c r="AC91" s="79"/>
      <c r="AD91" s="1"/>
      <c r="AE91" s="146"/>
      <c r="AF91" s="146"/>
      <c r="AG91" s="146"/>
      <c r="AH91" s="146"/>
    </row>
    <row r="92" spans="1:34" ht="14.1" customHeight="1" x14ac:dyDescent="0.2">
      <c r="A92" s="1"/>
      <c r="B92" s="14"/>
      <c r="C92" s="643" t="s">
        <v>64</v>
      </c>
      <c r="D92" s="643"/>
      <c r="E92" s="643"/>
      <c r="F92" s="644"/>
      <c r="G92" s="645" t="s">
        <v>83</v>
      </c>
      <c r="H92" s="646"/>
      <c r="I92" s="646"/>
      <c r="J92" s="646"/>
      <c r="K92" s="646"/>
      <c r="L92" s="647"/>
      <c r="M92" s="45"/>
      <c r="N92" s="45"/>
      <c r="O92" s="46"/>
      <c r="P92" s="45"/>
      <c r="Q92" s="45"/>
      <c r="R92" s="28"/>
      <c r="S92" s="641"/>
      <c r="T92" s="642"/>
      <c r="U92" s="642"/>
      <c r="V92" s="642"/>
      <c r="W92" s="642"/>
      <c r="X92" s="642"/>
      <c r="Y92" s="642"/>
      <c r="Z92" s="642"/>
      <c r="AA92" s="642"/>
      <c r="AB92" s="642"/>
      <c r="AC92" s="79"/>
      <c r="AD92" s="1"/>
      <c r="AE92" s="146"/>
      <c r="AF92" s="146"/>
      <c r="AG92" s="146"/>
      <c r="AH92" s="146"/>
    </row>
    <row r="93" spans="1:34" ht="60.75" customHeight="1" x14ac:dyDescent="0.25">
      <c r="A93" s="1"/>
      <c r="B93" s="14"/>
      <c r="C93" s="643"/>
      <c r="D93" s="643"/>
      <c r="E93" s="643"/>
      <c r="F93" s="644"/>
      <c r="G93" s="648"/>
      <c r="H93" s="649"/>
      <c r="I93" s="649"/>
      <c r="J93" s="649"/>
      <c r="K93" s="649"/>
      <c r="L93" s="650"/>
      <c r="M93" s="45"/>
      <c r="N93" s="45"/>
      <c r="O93" s="46"/>
      <c r="P93" s="45"/>
      <c r="Q93" s="45"/>
      <c r="R93" s="28"/>
      <c r="S93" s="111" t="s">
        <v>76</v>
      </c>
      <c r="T93" s="145" t="s">
        <v>91</v>
      </c>
      <c r="U93" s="145" t="s">
        <v>92</v>
      </c>
      <c r="V93" s="145" t="s">
        <v>93</v>
      </c>
      <c r="W93" s="145" t="s">
        <v>94</v>
      </c>
      <c r="X93" s="112" t="s">
        <v>78</v>
      </c>
      <c r="Y93" s="110" t="s">
        <v>77</v>
      </c>
      <c r="Z93" s="145" t="s">
        <v>24</v>
      </c>
      <c r="AA93" s="145" t="s">
        <v>95</v>
      </c>
      <c r="AB93" s="112" t="s">
        <v>13</v>
      </c>
      <c r="AC93" s="66"/>
      <c r="AD93" s="68"/>
      <c r="AE93" s="147"/>
      <c r="AF93" s="148"/>
      <c r="AG93" s="146"/>
      <c r="AH93" s="146"/>
    </row>
    <row r="94" spans="1:34" ht="14.1" customHeight="1" x14ac:dyDescent="0.25">
      <c r="A94" s="1"/>
      <c r="B94" s="14"/>
      <c r="C94" s="643"/>
      <c r="D94" s="643"/>
      <c r="E94" s="643"/>
      <c r="F94" s="643"/>
      <c r="G94" s="651" t="s">
        <v>23</v>
      </c>
      <c r="H94" s="652"/>
      <c r="I94" s="652"/>
      <c r="J94" s="652"/>
      <c r="K94" s="652"/>
      <c r="L94" s="652"/>
      <c r="M94" s="45"/>
      <c r="N94" s="45"/>
      <c r="O94" s="46"/>
      <c r="P94" s="45"/>
      <c r="Q94" s="45"/>
      <c r="R94" s="28"/>
      <c r="S94" s="170">
        <v>20000000</v>
      </c>
      <c r="T94" s="170">
        <v>150000</v>
      </c>
      <c r="U94" s="119">
        <v>4356000</v>
      </c>
      <c r="V94" s="119">
        <v>316000</v>
      </c>
      <c r="W94" s="120">
        <v>50000</v>
      </c>
      <c r="X94" s="119">
        <v>120000</v>
      </c>
      <c r="Y94" s="119">
        <v>7000000</v>
      </c>
      <c r="Z94" s="119">
        <v>10200000</v>
      </c>
      <c r="AA94" s="119">
        <v>310000</v>
      </c>
      <c r="AB94" s="121">
        <f>S94+T94+U94+V94+W94+X94+Y94+Z94+AA94</f>
        <v>42502000</v>
      </c>
      <c r="AC94" s="38"/>
      <c r="AD94" s="64"/>
      <c r="AE94" s="147"/>
      <c r="AF94" s="149"/>
      <c r="AG94" s="146"/>
      <c r="AH94" s="146"/>
    </row>
    <row r="95" spans="1:34" ht="14.1" customHeight="1" x14ac:dyDescent="0.25">
      <c r="A95" s="1"/>
      <c r="B95" s="14"/>
      <c r="C95" s="643"/>
      <c r="D95" s="643"/>
      <c r="E95" s="643"/>
      <c r="F95" s="643"/>
      <c r="G95" s="653"/>
      <c r="H95" s="653"/>
      <c r="I95" s="653"/>
      <c r="J95" s="653"/>
      <c r="K95" s="653"/>
      <c r="L95" s="653"/>
      <c r="M95" s="45"/>
      <c r="N95" s="45"/>
      <c r="O95" s="46"/>
      <c r="P95" s="45"/>
      <c r="Q95" s="45"/>
      <c r="R95" s="28"/>
      <c r="S95" s="47"/>
      <c r="T95" s="42"/>
      <c r="U95" s="38"/>
      <c r="V95" s="38"/>
      <c r="W95" s="38"/>
      <c r="X95" s="37"/>
      <c r="Y95" s="37"/>
      <c r="Z95" s="37"/>
      <c r="AA95" s="42"/>
      <c r="AB95" s="42"/>
      <c r="AC95" s="71"/>
      <c r="AD95" s="1"/>
      <c r="AE95" s="146"/>
      <c r="AF95" s="146"/>
      <c r="AG95" s="146"/>
      <c r="AH95" s="146"/>
    </row>
    <row r="96" spans="1:34" ht="14.1" customHeight="1" x14ac:dyDescent="0.25">
      <c r="A96" s="1"/>
      <c r="B96" s="14"/>
      <c r="C96" s="643"/>
      <c r="D96" s="643"/>
      <c r="E96" s="643"/>
      <c r="F96" s="643"/>
      <c r="G96" s="654"/>
      <c r="H96" s="654"/>
      <c r="I96" s="654"/>
      <c r="J96" s="654"/>
      <c r="K96" s="654"/>
      <c r="L96" s="653"/>
      <c r="M96" s="45"/>
      <c r="N96" s="45"/>
      <c r="O96" s="46"/>
      <c r="P96" s="45"/>
      <c r="Q96" s="45"/>
      <c r="R96" s="28"/>
      <c r="S96" s="47"/>
      <c r="T96" s="42"/>
      <c r="U96" s="38"/>
      <c r="V96" s="38"/>
      <c r="W96" s="38"/>
      <c r="X96" s="64"/>
      <c r="Y96" s="42"/>
      <c r="Z96" s="38"/>
      <c r="AA96" s="631"/>
      <c r="AB96" s="631"/>
      <c r="AC96" s="71"/>
      <c r="AD96" s="1"/>
      <c r="AE96" s="146"/>
      <c r="AF96" s="146"/>
      <c r="AG96" s="146"/>
      <c r="AH96" s="146"/>
    </row>
    <row r="97" spans="1:30" ht="14.1" customHeight="1" x14ac:dyDescent="0.25">
      <c r="A97" s="1"/>
      <c r="B97" s="14"/>
      <c r="C97" s="709" t="s">
        <v>65</v>
      </c>
      <c r="D97" s="710"/>
      <c r="E97" s="710"/>
      <c r="F97" s="710"/>
      <c r="G97" s="717" t="s">
        <v>67</v>
      </c>
      <c r="H97" s="718"/>
      <c r="I97" s="718"/>
      <c r="J97" s="718"/>
      <c r="K97" s="718"/>
      <c r="L97" s="718"/>
      <c r="M97" s="723" t="s">
        <v>68</v>
      </c>
      <c r="N97" s="725"/>
      <c r="O97" s="46"/>
      <c r="P97" s="45"/>
      <c r="Q97" s="45"/>
      <c r="R97" s="28"/>
      <c r="S97" s="47"/>
      <c r="T97" s="42"/>
      <c r="U97" s="69"/>
      <c r="V97" s="69"/>
      <c r="W97" s="69"/>
      <c r="X97" s="631"/>
      <c r="Y97" s="631"/>
      <c r="Z97" s="38"/>
      <c r="AA97" s="35"/>
      <c r="AB97" s="36"/>
      <c r="AC97" s="71"/>
      <c r="AD97" s="1"/>
    </row>
    <row r="98" spans="1:30" ht="14.1" customHeight="1" x14ac:dyDescent="0.25">
      <c r="A98" s="1"/>
      <c r="B98" s="14"/>
      <c r="C98" s="711"/>
      <c r="D98" s="712"/>
      <c r="E98" s="712"/>
      <c r="F98" s="712"/>
      <c r="G98" s="719"/>
      <c r="H98" s="720"/>
      <c r="I98" s="720"/>
      <c r="J98" s="720"/>
      <c r="K98" s="720"/>
      <c r="L98" s="720"/>
      <c r="M98" s="724"/>
      <c r="N98" s="634"/>
      <c r="O98" s="46"/>
      <c r="P98" s="45"/>
      <c r="Q98" s="45"/>
      <c r="R98" s="28"/>
      <c r="S98" s="47"/>
      <c r="T98" s="42"/>
      <c r="U98" s="69"/>
      <c r="V98" s="69"/>
      <c r="W98" s="69"/>
      <c r="X98" s="69"/>
      <c r="Y98" s="69"/>
      <c r="Z98" s="38"/>
      <c r="AA98" s="35"/>
      <c r="AB98" s="36"/>
      <c r="AC98" s="71"/>
      <c r="AD98" s="1"/>
    </row>
    <row r="99" spans="1:30" ht="14.1" customHeight="1" x14ac:dyDescent="0.25">
      <c r="A99" s="1"/>
      <c r="B99" s="14"/>
      <c r="C99" s="711"/>
      <c r="D99" s="712"/>
      <c r="E99" s="712"/>
      <c r="F99" s="712"/>
      <c r="G99" s="719"/>
      <c r="H99" s="720"/>
      <c r="I99" s="720"/>
      <c r="J99" s="720"/>
      <c r="K99" s="720"/>
      <c r="L99" s="720"/>
      <c r="M99" s="724"/>
      <c r="N99" s="726"/>
      <c r="O99" s="46"/>
      <c r="P99" s="45"/>
      <c r="Q99" s="45"/>
      <c r="R99" s="28"/>
      <c r="S99" s="47"/>
      <c r="T99" s="42"/>
      <c r="U99" s="69"/>
      <c r="V99" s="69"/>
      <c r="W99" s="69"/>
      <c r="X99" s="69"/>
      <c r="Y99" s="69"/>
      <c r="Z99" s="38"/>
      <c r="AA99" s="35"/>
      <c r="AB99" s="36"/>
      <c r="AC99" s="71"/>
      <c r="AD99" s="1"/>
    </row>
    <row r="100" spans="1:30" ht="14.1" customHeight="1" x14ac:dyDescent="0.25">
      <c r="A100" s="1"/>
      <c r="B100" s="14"/>
      <c r="C100" s="711"/>
      <c r="D100" s="712"/>
      <c r="E100" s="712"/>
      <c r="F100" s="712"/>
      <c r="G100" s="719"/>
      <c r="H100" s="720"/>
      <c r="I100" s="720"/>
      <c r="J100" s="720"/>
      <c r="K100" s="720"/>
      <c r="L100" s="720"/>
      <c r="M100" s="724"/>
      <c r="N100" s="632">
        <v>10</v>
      </c>
      <c r="O100" s="46"/>
      <c r="P100" s="59"/>
      <c r="Q100" s="45"/>
      <c r="R100" s="28"/>
      <c r="S100" s="47"/>
      <c r="T100" s="42"/>
      <c r="U100" s="69"/>
      <c r="V100" s="69"/>
      <c r="W100" s="69"/>
      <c r="X100" s="69"/>
      <c r="Y100" s="69"/>
      <c r="Z100" s="38"/>
      <c r="AA100" s="35"/>
      <c r="AB100" s="36"/>
      <c r="AC100" s="71"/>
      <c r="AD100" s="37"/>
    </row>
    <row r="101" spans="1:30" ht="14.1" customHeight="1" x14ac:dyDescent="0.25">
      <c r="A101" s="1"/>
      <c r="B101" s="14"/>
      <c r="C101" s="711"/>
      <c r="D101" s="712"/>
      <c r="E101" s="712"/>
      <c r="F101" s="712"/>
      <c r="G101" s="719"/>
      <c r="H101" s="720"/>
      <c r="I101" s="720"/>
      <c r="J101" s="720"/>
      <c r="K101" s="720"/>
      <c r="L101" s="720"/>
      <c r="M101" s="724"/>
      <c r="N101" s="632"/>
      <c r="O101" s="45"/>
      <c r="P101" s="46"/>
      <c r="Q101" s="28"/>
      <c r="R101" s="47"/>
      <c r="S101" s="3"/>
      <c r="T101" s="69"/>
      <c r="U101" s="69"/>
      <c r="V101" s="69"/>
      <c r="W101" s="69"/>
      <c r="X101" s="69"/>
      <c r="Y101" s="69"/>
      <c r="Z101" s="38"/>
      <c r="AA101" s="36"/>
      <c r="AB101" s="71"/>
      <c r="AC101" s="42"/>
      <c r="AD101" s="37"/>
    </row>
    <row r="102" spans="1:30" ht="14.25" customHeight="1" x14ac:dyDescent="0.25">
      <c r="A102" s="1"/>
      <c r="B102" s="14"/>
      <c r="C102" s="711"/>
      <c r="D102" s="712"/>
      <c r="E102" s="712"/>
      <c r="F102" s="713"/>
      <c r="G102" s="719"/>
      <c r="H102" s="720"/>
      <c r="I102" s="720"/>
      <c r="J102" s="720"/>
      <c r="K102" s="720"/>
      <c r="L102" s="720"/>
      <c r="M102" s="724"/>
      <c r="N102" s="633"/>
      <c r="O102" s="45"/>
      <c r="P102" s="46"/>
      <c r="Q102" s="28"/>
      <c r="R102" s="47"/>
      <c r="S102" s="3"/>
      <c r="T102" s="69"/>
      <c r="U102" s="69"/>
      <c r="V102" s="69"/>
      <c r="W102" s="69"/>
      <c r="X102" s="69"/>
      <c r="Y102" s="38"/>
      <c r="Z102" s="35"/>
      <c r="AA102" s="36"/>
      <c r="AB102" s="71"/>
      <c r="AC102" s="42"/>
      <c r="AD102" s="37"/>
    </row>
    <row r="103" spans="1:30" ht="24.75" customHeight="1" x14ac:dyDescent="0.25">
      <c r="A103" s="1"/>
      <c r="B103" s="14"/>
      <c r="C103" s="714"/>
      <c r="D103" s="715"/>
      <c r="E103" s="715"/>
      <c r="F103" s="716"/>
      <c r="G103" s="721"/>
      <c r="H103" s="722"/>
      <c r="I103" s="722"/>
      <c r="J103" s="722"/>
      <c r="K103" s="722"/>
      <c r="L103" s="722"/>
      <c r="M103" s="724"/>
      <c r="N103" s="634"/>
      <c r="O103" s="45"/>
      <c r="P103" s="46"/>
      <c r="Q103" s="28"/>
      <c r="R103" s="47"/>
      <c r="S103" s="3"/>
      <c r="T103" s="69"/>
      <c r="U103" s="69"/>
      <c r="V103" s="69"/>
      <c r="W103" s="69"/>
      <c r="X103" s="69"/>
      <c r="Y103" s="38"/>
      <c r="Z103" s="35"/>
      <c r="AA103" s="36"/>
      <c r="AB103" s="71"/>
      <c r="AC103" s="42"/>
      <c r="AD103" s="37"/>
    </row>
    <row r="104" spans="1:30" ht="14.1" customHeight="1" x14ac:dyDescent="0.25">
      <c r="A104" s="1"/>
      <c r="B104" s="14"/>
      <c r="C104" s="688" t="s">
        <v>66</v>
      </c>
      <c r="D104" s="688"/>
      <c r="E104" s="688"/>
      <c r="F104" s="688"/>
      <c r="G104" s="689" t="s">
        <v>69</v>
      </c>
      <c r="H104" s="690"/>
      <c r="I104" s="690"/>
      <c r="J104" s="690"/>
      <c r="K104" s="690"/>
      <c r="L104" s="690"/>
      <c r="M104" s="697" t="s">
        <v>70</v>
      </c>
      <c r="N104" s="698"/>
      <c r="O104" s="697" t="s">
        <v>73</v>
      </c>
      <c r="P104" s="698"/>
      <c r="Q104" s="701"/>
      <c r="R104" s="28"/>
      <c r="S104" s="47"/>
      <c r="T104" s="42"/>
      <c r="U104" s="69"/>
      <c r="V104" s="69"/>
      <c r="W104" s="69"/>
      <c r="X104" s="69"/>
      <c r="Y104" s="38"/>
      <c r="Z104" s="35"/>
      <c r="AA104" s="35"/>
      <c r="AB104" s="36"/>
      <c r="AC104" s="71"/>
      <c r="AD104" s="37"/>
    </row>
    <row r="105" spans="1:30" ht="14.1" customHeight="1" x14ac:dyDescent="0.25">
      <c r="A105" s="1"/>
      <c r="B105" s="14"/>
      <c r="C105" s="688"/>
      <c r="D105" s="688"/>
      <c r="E105" s="688"/>
      <c r="F105" s="688"/>
      <c r="G105" s="691"/>
      <c r="H105" s="692"/>
      <c r="I105" s="692"/>
      <c r="J105" s="692"/>
      <c r="K105" s="692"/>
      <c r="L105" s="692"/>
      <c r="M105" s="699"/>
      <c r="N105" s="700"/>
      <c r="O105" s="699"/>
      <c r="P105" s="700"/>
      <c r="Q105" s="702"/>
      <c r="R105" s="28"/>
      <c r="S105" s="47"/>
      <c r="T105" s="42"/>
      <c r="U105" s="69"/>
      <c r="V105" s="69"/>
      <c r="W105" s="69"/>
      <c r="X105" s="69"/>
      <c r="Y105" s="69"/>
      <c r="Z105" s="38"/>
      <c r="AA105" s="55"/>
      <c r="AB105" s="42"/>
      <c r="AC105" s="71"/>
      <c r="AD105" s="1"/>
    </row>
    <row r="106" spans="1:30" ht="46.5" customHeight="1" x14ac:dyDescent="0.2">
      <c r="A106" s="1"/>
      <c r="B106" s="14"/>
      <c r="C106" s="688"/>
      <c r="D106" s="688"/>
      <c r="E106" s="688"/>
      <c r="F106" s="688"/>
      <c r="G106" s="691"/>
      <c r="H106" s="692"/>
      <c r="I106" s="692"/>
      <c r="J106" s="692"/>
      <c r="K106" s="692"/>
      <c r="L106" s="692"/>
      <c r="M106" s="699"/>
      <c r="N106" s="700"/>
      <c r="O106" s="699"/>
      <c r="P106" s="700"/>
      <c r="Q106" s="702"/>
      <c r="R106" s="28"/>
      <c r="S106" s="47"/>
      <c r="T106" s="42"/>
      <c r="U106" s="69"/>
      <c r="V106" s="69"/>
      <c r="W106" s="69"/>
      <c r="X106" s="69"/>
      <c r="Y106" s="69"/>
      <c r="Z106" s="55"/>
      <c r="AA106" s="68"/>
      <c r="AB106" s="70"/>
      <c r="AC106" s="65"/>
      <c r="AD106" s="1"/>
    </row>
    <row r="107" spans="1:30" ht="14.1" customHeight="1" x14ac:dyDescent="0.25">
      <c r="A107" s="1"/>
      <c r="B107" s="14"/>
      <c r="C107" s="688"/>
      <c r="D107" s="688"/>
      <c r="E107" s="688"/>
      <c r="F107" s="688"/>
      <c r="G107" s="691"/>
      <c r="H107" s="692"/>
      <c r="I107" s="692"/>
      <c r="J107" s="692"/>
      <c r="K107" s="692"/>
      <c r="L107" s="692"/>
      <c r="M107" s="113" t="s">
        <v>71</v>
      </c>
      <c r="N107" s="171">
        <v>1</v>
      </c>
      <c r="O107" s="114" t="s">
        <v>71</v>
      </c>
      <c r="P107" s="92"/>
      <c r="Q107" s="140"/>
      <c r="R107" s="28"/>
      <c r="S107" s="47"/>
      <c r="T107" s="42"/>
      <c r="U107" s="155"/>
      <c r="V107" s="156"/>
      <c r="W107" s="156"/>
      <c r="X107" s="69"/>
      <c r="Y107" s="69"/>
      <c r="Z107" s="68"/>
      <c r="AA107" s="156"/>
      <c r="AB107" s="156"/>
      <c r="AC107" s="156"/>
      <c r="AD107" s="1"/>
    </row>
    <row r="108" spans="1:30" ht="14.1" customHeight="1" x14ac:dyDescent="0.25">
      <c r="A108" s="1"/>
      <c r="B108" s="48"/>
      <c r="C108" s="688"/>
      <c r="D108" s="688"/>
      <c r="E108" s="688"/>
      <c r="F108" s="688"/>
      <c r="G108" s="691"/>
      <c r="H108" s="692"/>
      <c r="I108" s="692"/>
      <c r="J108" s="692"/>
      <c r="K108" s="692"/>
      <c r="L108" s="692"/>
      <c r="M108" s="90"/>
      <c r="N108" s="134"/>
      <c r="O108" s="135"/>
      <c r="P108" s="91"/>
      <c r="Q108" s="136"/>
      <c r="R108" s="28"/>
      <c r="S108" s="47"/>
      <c r="T108" s="42"/>
      <c r="U108" s="157"/>
      <c r="V108" s="158"/>
      <c r="W108" s="158"/>
      <c r="X108" s="156"/>
      <c r="Y108" s="156"/>
      <c r="Z108" s="156"/>
      <c r="AA108" s="158"/>
      <c r="AB108" s="158"/>
      <c r="AC108" s="158"/>
      <c r="AD108" s="1"/>
    </row>
    <row r="109" spans="1:30" ht="14.1" customHeight="1" x14ac:dyDescent="0.2">
      <c r="A109" s="1"/>
      <c r="B109" s="48"/>
      <c r="C109" s="688"/>
      <c r="D109" s="688"/>
      <c r="E109" s="688"/>
      <c r="F109" s="688"/>
      <c r="G109" s="691"/>
      <c r="H109" s="692"/>
      <c r="I109" s="692"/>
      <c r="J109" s="692"/>
      <c r="K109" s="692"/>
      <c r="L109" s="693"/>
      <c r="M109" s="703" t="s">
        <v>72</v>
      </c>
      <c r="N109" s="138">
        <v>8053</v>
      </c>
      <c r="O109" s="705" t="s">
        <v>74</v>
      </c>
      <c r="P109" s="706"/>
      <c r="Q109" s="139"/>
      <c r="R109" s="28"/>
      <c r="S109" s="47"/>
      <c r="T109" s="42"/>
      <c r="U109" s="154"/>
      <c r="V109" s="159"/>
      <c r="W109" s="159"/>
      <c r="X109" s="158"/>
      <c r="Y109" s="158"/>
      <c r="Z109" s="158"/>
      <c r="AA109" s="159"/>
      <c r="AB109" s="159"/>
      <c r="AC109" s="159"/>
      <c r="AD109" s="1"/>
    </row>
    <row r="110" spans="1:30" ht="35.25" customHeight="1" x14ac:dyDescent="0.2">
      <c r="A110" s="1"/>
      <c r="B110" s="48"/>
      <c r="C110" s="688"/>
      <c r="D110" s="688"/>
      <c r="E110" s="688"/>
      <c r="F110" s="688"/>
      <c r="G110" s="694"/>
      <c r="H110" s="695"/>
      <c r="I110" s="695"/>
      <c r="J110" s="695"/>
      <c r="K110" s="695"/>
      <c r="L110" s="696"/>
      <c r="M110" s="704"/>
      <c r="N110" s="132"/>
      <c r="O110" s="707"/>
      <c r="P110" s="708"/>
      <c r="Q110" s="137"/>
      <c r="R110" s="28"/>
      <c r="S110" s="47"/>
      <c r="T110" s="42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"/>
    </row>
    <row r="111" spans="1:30" ht="18.75" customHeight="1" x14ac:dyDescent="0.25">
      <c r="A111" s="1"/>
      <c r="B111" s="48"/>
      <c r="C111" s="655" t="s">
        <v>90</v>
      </c>
      <c r="D111" s="655"/>
      <c r="E111" s="655"/>
      <c r="F111" s="656"/>
      <c r="G111" s="659"/>
      <c r="H111" s="660"/>
      <c r="I111" s="660"/>
      <c r="J111" s="660"/>
      <c r="K111" s="660"/>
      <c r="L111" s="661"/>
      <c r="M111" s="668" t="s">
        <v>75</v>
      </c>
      <c r="N111" s="669"/>
      <c r="O111" s="669"/>
      <c r="P111" s="669"/>
      <c r="Q111" s="669"/>
      <c r="R111" s="28"/>
      <c r="S111" s="47"/>
      <c r="T111" s="42"/>
      <c r="U111" s="155"/>
      <c r="V111" s="156"/>
      <c r="W111" s="156"/>
      <c r="X111" s="159"/>
      <c r="Y111" s="159"/>
      <c r="Z111" s="159"/>
      <c r="AA111" s="156"/>
      <c r="AB111" s="156"/>
      <c r="AC111" s="156"/>
      <c r="AD111" s="1"/>
    </row>
    <row r="112" spans="1:30" ht="13.35" customHeight="1" x14ac:dyDescent="0.25">
      <c r="A112" s="1"/>
      <c r="B112" s="48"/>
      <c r="C112" s="657"/>
      <c r="D112" s="657"/>
      <c r="E112" s="657"/>
      <c r="F112" s="658"/>
      <c r="G112" s="662"/>
      <c r="H112" s="663"/>
      <c r="I112" s="663"/>
      <c r="J112" s="663"/>
      <c r="K112" s="663"/>
      <c r="L112" s="664"/>
      <c r="M112" s="668"/>
      <c r="N112" s="668"/>
      <c r="O112" s="668"/>
      <c r="P112" s="668"/>
      <c r="Q112" s="668"/>
      <c r="R112" s="28"/>
      <c r="S112" s="47"/>
      <c r="T112" s="42"/>
      <c r="U112" s="151"/>
      <c r="V112" s="160"/>
      <c r="W112" s="160"/>
      <c r="X112" s="156"/>
      <c r="Y112" s="156"/>
      <c r="Z112" s="156"/>
      <c r="AA112" s="160"/>
      <c r="AB112" s="160"/>
      <c r="AC112" s="160"/>
      <c r="AD112" s="1"/>
    </row>
    <row r="113" spans="1:30" ht="14.1" customHeight="1" x14ac:dyDescent="0.2">
      <c r="A113" s="1"/>
      <c r="B113" s="48"/>
      <c r="C113" s="657"/>
      <c r="D113" s="657"/>
      <c r="E113" s="657"/>
      <c r="F113" s="658"/>
      <c r="G113" s="662"/>
      <c r="H113" s="663"/>
      <c r="I113" s="663"/>
      <c r="J113" s="663"/>
      <c r="K113" s="663"/>
      <c r="L113" s="664"/>
      <c r="M113" s="670" t="s">
        <v>113</v>
      </c>
      <c r="N113" s="671"/>
      <c r="O113" s="671"/>
      <c r="P113" s="671"/>
      <c r="Q113" s="672"/>
      <c r="R113" s="28"/>
      <c r="S113" s="47"/>
      <c r="T113" s="42"/>
      <c r="U113" s="161"/>
      <c r="V113" s="161"/>
      <c r="W113" s="161"/>
      <c r="X113" s="160"/>
      <c r="Y113" s="160"/>
      <c r="Z113" s="160"/>
      <c r="AA113" s="161"/>
      <c r="AB113" s="161"/>
      <c r="AC113" s="161"/>
      <c r="AD113" s="1"/>
    </row>
    <row r="114" spans="1:30" ht="14.1" customHeight="1" x14ac:dyDescent="0.2">
      <c r="A114" s="1"/>
      <c r="B114" s="48"/>
      <c r="C114" s="657"/>
      <c r="D114" s="657"/>
      <c r="E114" s="657"/>
      <c r="F114" s="658"/>
      <c r="G114" s="662"/>
      <c r="H114" s="663"/>
      <c r="I114" s="663"/>
      <c r="J114" s="663"/>
      <c r="K114" s="663"/>
      <c r="L114" s="664"/>
      <c r="M114" s="673"/>
      <c r="N114" s="674"/>
      <c r="O114" s="674"/>
      <c r="P114" s="674"/>
      <c r="Q114" s="675"/>
      <c r="R114" s="28"/>
      <c r="S114" s="47"/>
      <c r="T114" s="42"/>
      <c r="U114" s="73"/>
      <c r="V114" s="75"/>
      <c r="W114" s="75"/>
      <c r="X114" s="161"/>
      <c r="Y114" s="161"/>
      <c r="Z114" s="161"/>
      <c r="AA114" s="75"/>
      <c r="AB114" s="75"/>
      <c r="AC114" s="75"/>
      <c r="AD114" s="1"/>
    </row>
    <row r="115" spans="1:30" ht="14.1" customHeight="1" x14ac:dyDescent="0.2">
      <c r="A115" s="1"/>
      <c r="B115" s="48"/>
      <c r="C115" s="657"/>
      <c r="D115" s="657"/>
      <c r="E115" s="657"/>
      <c r="F115" s="658"/>
      <c r="G115" s="662"/>
      <c r="H115" s="663"/>
      <c r="I115" s="663"/>
      <c r="J115" s="663"/>
      <c r="K115" s="663"/>
      <c r="L115" s="664"/>
      <c r="M115" s="673"/>
      <c r="N115" s="674"/>
      <c r="O115" s="674"/>
      <c r="P115" s="674"/>
      <c r="Q115" s="675"/>
      <c r="R115" s="28"/>
      <c r="S115" s="47"/>
      <c r="T115" s="42"/>
      <c r="U115" s="75"/>
      <c r="V115" s="75"/>
      <c r="W115" s="75"/>
      <c r="X115" s="75"/>
      <c r="Y115" s="75"/>
      <c r="Z115" s="75"/>
      <c r="AA115" s="75"/>
      <c r="AB115" s="75"/>
      <c r="AC115" s="75"/>
      <c r="AD115" s="1"/>
    </row>
    <row r="116" spans="1:30" ht="14.1" customHeight="1" x14ac:dyDescent="0.2">
      <c r="A116" s="1"/>
      <c r="B116" s="48"/>
      <c r="C116" s="657"/>
      <c r="D116" s="657"/>
      <c r="E116" s="657"/>
      <c r="F116" s="658"/>
      <c r="G116" s="662"/>
      <c r="H116" s="663"/>
      <c r="I116" s="663"/>
      <c r="J116" s="663"/>
      <c r="K116" s="663"/>
      <c r="L116" s="664"/>
      <c r="M116" s="673"/>
      <c r="N116" s="674"/>
      <c r="O116" s="674"/>
      <c r="P116" s="674"/>
      <c r="Q116" s="675"/>
      <c r="R116" s="28"/>
      <c r="S116" s="47"/>
      <c r="T116" s="42"/>
      <c r="U116" s="75"/>
      <c r="V116" s="75"/>
      <c r="W116" s="75"/>
      <c r="X116" s="75"/>
      <c r="Y116" s="75"/>
      <c r="Z116" s="75"/>
      <c r="AA116" s="75"/>
      <c r="AB116" s="75"/>
      <c r="AC116" s="75"/>
      <c r="AD116" s="1"/>
    </row>
    <row r="117" spans="1:30" ht="14.1" customHeight="1" x14ac:dyDescent="0.2">
      <c r="A117" s="1"/>
      <c r="B117" s="48"/>
      <c r="C117" s="657"/>
      <c r="D117" s="657"/>
      <c r="E117" s="657"/>
      <c r="F117" s="658"/>
      <c r="G117" s="662"/>
      <c r="H117" s="663"/>
      <c r="I117" s="663"/>
      <c r="J117" s="663"/>
      <c r="K117" s="663"/>
      <c r="L117" s="664"/>
      <c r="M117" s="673"/>
      <c r="N117" s="674"/>
      <c r="O117" s="674"/>
      <c r="P117" s="674"/>
      <c r="Q117" s="675"/>
      <c r="R117" s="28"/>
      <c r="S117" s="47"/>
      <c r="T117" s="42"/>
      <c r="U117" s="75"/>
      <c r="V117" s="75"/>
      <c r="W117" s="75"/>
      <c r="X117" s="75"/>
      <c r="Y117" s="75"/>
      <c r="Z117" s="75"/>
      <c r="AA117" s="75"/>
      <c r="AB117" s="75"/>
      <c r="AC117" s="75"/>
      <c r="AD117" s="1"/>
    </row>
    <row r="118" spans="1:30" ht="14.1" customHeight="1" x14ac:dyDescent="0.2">
      <c r="A118" s="1"/>
      <c r="B118" s="48"/>
      <c r="C118" s="657"/>
      <c r="D118" s="657"/>
      <c r="E118" s="657"/>
      <c r="F118" s="658"/>
      <c r="G118" s="662"/>
      <c r="H118" s="663"/>
      <c r="I118" s="663"/>
      <c r="J118" s="663"/>
      <c r="K118" s="663"/>
      <c r="L118" s="664"/>
      <c r="M118" s="673"/>
      <c r="N118" s="674"/>
      <c r="O118" s="674"/>
      <c r="P118" s="674"/>
      <c r="Q118" s="675"/>
      <c r="R118" s="28"/>
      <c r="S118" s="47"/>
      <c r="T118" s="42"/>
      <c r="U118" s="75"/>
      <c r="V118" s="75"/>
      <c r="W118" s="75"/>
      <c r="X118" s="75"/>
      <c r="Y118" s="75"/>
      <c r="Z118" s="75"/>
      <c r="AA118" s="75"/>
      <c r="AB118" s="75"/>
      <c r="AC118" s="75"/>
      <c r="AD118" s="1"/>
    </row>
    <row r="119" spans="1:30" ht="14.1" customHeight="1" x14ac:dyDescent="0.2">
      <c r="A119" s="1"/>
      <c r="B119" s="48"/>
      <c r="C119" s="657"/>
      <c r="D119" s="657"/>
      <c r="E119" s="657"/>
      <c r="F119" s="658"/>
      <c r="G119" s="662"/>
      <c r="H119" s="663"/>
      <c r="I119" s="663"/>
      <c r="J119" s="663"/>
      <c r="K119" s="663"/>
      <c r="L119" s="664"/>
      <c r="M119" s="673"/>
      <c r="N119" s="674"/>
      <c r="O119" s="674"/>
      <c r="P119" s="674"/>
      <c r="Q119" s="675"/>
      <c r="R119" s="28"/>
      <c r="S119" s="47"/>
      <c r="T119" s="42"/>
      <c r="U119" s="75"/>
      <c r="V119" s="75"/>
      <c r="W119" s="75"/>
      <c r="X119" s="75"/>
      <c r="Y119" s="75"/>
      <c r="Z119" s="75"/>
      <c r="AA119" s="75"/>
      <c r="AB119" s="75"/>
      <c r="AC119" s="75"/>
      <c r="AD119" s="1"/>
    </row>
    <row r="120" spans="1:30" ht="14.1" customHeight="1" x14ac:dyDescent="0.2">
      <c r="A120" s="1"/>
      <c r="B120" s="48"/>
      <c r="C120" s="657"/>
      <c r="D120" s="657"/>
      <c r="E120" s="657"/>
      <c r="F120" s="658"/>
      <c r="G120" s="662"/>
      <c r="H120" s="663"/>
      <c r="I120" s="663"/>
      <c r="J120" s="663"/>
      <c r="K120" s="663"/>
      <c r="L120" s="664"/>
      <c r="M120" s="673"/>
      <c r="N120" s="674"/>
      <c r="O120" s="674"/>
      <c r="P120" s="674"/>
      <c r="Q120" s="675"/>
      <c r="R120" s="28"/>
      <c r="S120" s="47"/>
      <c r="T120" s="42"/>
      <c r="U120" s="75"/>
      <c r="V120" s="75"/>
      <c r="W120" s="75"/>
      <c r="X120" s="75"/>
      <c r="Y120" s="75"/>
      <c r="Z120" s="75"/>
      <c r="AA120" s="75"/>
      <c r="AB120" s="75"/>
      <c r="AC120" s="75"/>
      <c r="AD120" s="1"/>
    </row>
    <row r="121" spans="1:30" ht="14.1" customHeight="1" x14ac:dyDescent="0.2">
      <c r="A121" s="42"/>
      <c r="B121" s="72"/>
      <c r="C121" s="657"/>
      <c r="D121" s="657"/>
      <c r="E121" s="657"/>
      <c r="F121" s="658"/>
      <c r="G121" s="665"/>
      <c r="H121" s="666"/>
      <c r="I121" s="666"/>
      <c r="J121" s="666"/>
      <c r="K121" s="666"/>
      <c r="L121" s="667"/>
      <c r="M121" s="676"/>
      <c r="N121" s="677"/>
      <c r="O121" s="677"/>
      <c r="P121" s="677"/>
      <c r="Q121" s="678"/>
      <c r="R121" s="28"/>
      <c r="S121" s="47"/>
      <c r="T121" s="42"/>
      <c r="U121" s="75"/>
      <c r="V121" s="75"/>
      <c r="W121" s="75"/>
      <c r="X121" s="75"/>
      <c r="Y121" s="75"/>
      <c r="Z121" s="75"/>
      <c r="AA121" s="75"/>
      <c r="AB121" s="75"/>
      <c r="AC121" s="75"/>
      <c r="AD121" s="1"/>
    </row>
    <row r="122" spans="1:30" ht="14.1" customHeight="1" x14ac:dyDescent="0.2">
      <c r="A122" s="1"/>
      <c r="B122" s="72"/>
      <c r="C122" s="131"/>
      <c r="D122" s="131"/>
      <c r="E122" s="131"/>
      <c r="F122" s="131"/>
      <c r="G122" s="131"/>
      <c r="H122" s="131"/>
      <c r="I122" s="76"/>
      <c r="J122" s="76"/>
      <c r="K122" s="76"/>
      <c r="L122" s="76"/>
      <c r="M122" s="76"/>
      <c r="N122" s="76"/>
      <c r="O122" s="46"/>
      <c r="P122" s="45"/>
      <c r="Q122" s="45"/>
      <c r="R122" s="28"/>
      <c r="S122" s="47"/>
      <c r="T122" s="42"/>
      <c r="U122" s="152"/>
      <c r="V122" s="153"/>
      <c r="W122" s="153"/>
      <c r="X122" s="75"/>
      <c r="Y122" s="75"/>
      <c r="Z122" s="75"/>
      <c r="AA122" s="153"/>
      <c r="AB122" s="153"/>
      <c r="AC122" s="153"/>
      <c r="AD122" s="1"/>
    </row>
    <row r="123" spans="1:30" ht="14.1" customHeight="1" x14ac:dyDescent="0.2">
      <c r="A123" s="1"/>
      <c r="B123" s="72"/>
      <c r="C123" s="131"/>
      <c r="D123" s="131"/>
      <c r="E123" s="131"/>
      <c r="F123" s="131"/>
      <c r="G123" s="131"/>
      <c r="H123" s="131"/>
      <c r="I123" s="76"/>
      <c r="J123" s="76"/>
      <c r="K123" s="76"/>
      <c r="L123" s="76"/>
      <c r="M123" s="76"/>
      <c r="N123" s="76"/>
      <c r="O123" s="46"/>
      <c r="P123" s="45"/>
      <c r="Q123" s="45"/>
      <c r="R123" s="28"/>
      <c r="S123" s="47"/>
      <c r="T123" s="42"/>
      <c r="U123" s="154"/>
      <c r="V123" s="154"/>
      <c r="W123" s="154"/>
      <c r="X123" s="153"/>
      <c r="Y123" s="153"/>
      <c r="Z123" s="153"/>
      <c r="AA123" s="154"/>
      <c r="AB123" s="154"/>
      <c r="AC123" s="154"/>
      <c r="AD123" s="1"/>
    </row>
    <row r="124" spans="1:30" ht="13.35" customHeight="1" x14ac:dyDescent="0.2">
      <c r="A124" s="1"/>
      <c r="B124" s="42"/>
      <c r="C124" s="55"/>
      <c r="D124" s="55"/>
      <c r="E124" s="55"/>
      <c r="F124" s="55"/>
      <c r="G124" s="55"/>
      <c r="H124" s="42"/>
      <c r="I124" s="42"/>
      <c r="J124" s="42"/>
      <c r="K124" s="42"/>
      <c r="L124" s="42"/>
      <c r="M124" s="42"/>
      <c r="N124" s="42"/>
      <c r="O124" s="42"/>
      <c r="P124" s="42"/>
      <c r="Q124" s="97"/>
      <c r="R124" s="97"/>
      <c r="S124" s="97"/>
      <c r="T124" s="42"/>
      <c r="U124" s="42"/>
      <c r="V124" s="42"/>
      <c r="W124" s="42"/>
      <c r="X124" s="154"/>
      <c r="Y124" s="154"/>
      <c r="Z124" s="154"/>
      <c r="AA124" s="151"/>
      <c r="AB124" s="151"/>
      <c r="AC124" s="42"/>
      <c r="AD124" s="1"/>
    </row>
    <row r="125" spans="1:30" ht="12.6" customHeight="1" x14ac:dyDescent="0.2">
      <c r="A125" s="1"/>
      <c r="B125" s="37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97"/>
      <c r="Q125" s="97"/>
      <c r="R125" s="97"/>
      <c r="S125" s="97"/>
      <c r="T125" s="42"/>
      <c r="U125" s="42"/>
      <c r="V125" s="42"/>
      <c r="W125" s="42"/>
      <c r="X125" s="151"/>
      <c r="Y125" s="151"/>
      <c r="Z125" s="151"/>
      <c r="AA125" s="151"/>
      <c r="AB125" s="151"/>
      <c r="AC125" s="42"/>
      <c r="AD125" s="1"/>
    </row>
    <row r="126" spans="1:30" ht="13.3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2"/>
      <c r="Q126" s="42"/>
      <c r="R126" s="42"/>
      <c r="S126" s="42"/>
      <c r="T126" s="3"/>
      <c r="U126" s="73"/>
      <c r="V126" s="73"/>
      <c r="W126" s="73"/>
      <c r="X126" s="151"/>
      <c r="Y126" s="151"/>
      <c r="Z126" s="151"/>
      <c r="AA126" s="73"/>
      <c r="AB126" s="73"/>
      <c r="AC126" s="73"/>
      <c r="AD126" s="42"/>
    </row>
    <row r="127" spans="1:30" ht="13.3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2"/>
      <c r="Q127" s="42"/>
      <c r="R127" s="42"/>
      <c r="S127" s="42"/>
      <c r="T127" s="3"/>
      <c r="U127" s="73"/>
      <c r="V127" s="73"/>
      <c r="W127" s="73"/>
      <c r="X127" s="73"/>
      <c r="Y127" s="73"/>
      <c r="Z127" s="73"/>
      <c r="AA127" s="73"/>
      <c r="AB127" s="73"/>
      <c r="AC127" s="73"/>
      <c r="AD127" s="42"/>
    </row>
    <row r="128" spans="1:30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73"/>
      <c r="Y128" s="73"/>
      <c r="Z128" s="73"/>
      <c r="AA128" s="37"/>
      <c r="AB128" s="37"/>
      <c r="AC128" s="37"/>
      <c r="AD128" s="37"/>
    </row>
    <row r="129" spans="1:30" ht="12.6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142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ht="7.5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ht="36.75" customHeight="1" x14ac:dyDescent="0.4">
      <c r="A131" s="37"/>
      <c r="B131" s="37"/>
      <c r="C131" s="187" t="s">
        <v>25</v>
      </c>
      <c r="D131" s="37"/>
      <c r="E131" s="17"/>
      <c r="F131" s="17"/>
      <c r="G131" s="17"/>
      <c r="H131" s="20"/>
      <c r="I131" s="17"/>
      <c r="J131" s="17"/>
      <c r="K131" s="17"/>
      <c r="L131" s="1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ht="12.6" customHeight="1" x14ac:dyDescent="0.2">
      <c r="A132" s="37"/>
      <c r="B132" s="37"/>
      <c r="C132" s="37"/>
      <c r="D132" s="1"/>
      <c r="E132" s="1"/>
      <c r="F132" s="1"/>
      <c r="G132" s="1"/>
      <c r="H132" s="1"/>
      <c r="I132" s="1"/>
      <c r="J132" s="1"/>
      <c r="K132" s="1"/>
      <c r="L132" s="1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ht="12.6" customHeight="1" x14ac:dyDescent="0.2">
      <c r="A133" s="37"/>
      <c r="B133" s="37"/>
      <c r="C133" s="679"/>
      <c r="D133" s="680"/>
      <c r="E133" s="680"/>
      <c r="F133" s="680"/>
      <c r="G133" s="680"/>
      <c r="H133" s="680"/>
      <c r="I133" s="680"/>
      <c r="J133" s="680"/>
      <c r="K133" s="680"/>
      <c r="L133" s="680"/>
      <c r="M133" s="680"/>
      <c r="N133" s="680"/>
      <c r="O133" s="680"/>
      <c r="P133" s="680"/>
      <c r="Q133" s="681"/>
      <c r="R133" s="37"/>
      <c r="S133" s="163"/>
      <c r="T133" s="163"/>
      <c r="U133" s="163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ht="12.6" customHeight="1" x14ac:dyDescent="0.2">
      <c r="A134" s="37"/>
      <c r="B134" s="37"/>
      <c r="C134" s="682"/>
      <c r="D134" s="683"/>
      <c r="E134" s="683"/>
      <c r="F134" s="683"/>
      <c r="G134" s="683"/>
      <c r="H134" s="683"/>
      <c r="I134" s="683"/>
      <c r="J134" s="683"/>
      <c r="K134" s="683"/>
      <c r="L134" s="683"/>
      <c r="M134" s="683"/>
      <c r="N134" s="683"/>
      <c r="O134" s="683"/>
      <c r="P134" s="683"/>
      <c r="Q134" s="684"/>
      <c r="R134" s="37"/>
      <c r="S134" s="163"/>
      <c r="T134" s="163"/>
      <c r="U134" s="163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x14ac:dyDescent="0.2">
      <c r="A135" s="37"/>
      <c r="B135" s="37"/>
      <c r="C135" s="682"/>
      <c r="D135" s="683"/>
      <c r="E135" s="683"/>
      <c r="F135" s="683"/>
      <c r="G135" s="683"/>
      <c r="H135" s="683"/>
      <c r="I135" s="683"/>
      <c r="J135" s="683"/>
      <c r="K135" s="683"/>
      <c r="L135" s="683"/>
      <c r="M135" s="683"/>
      <c r="N135" s="683"/>
      <c r="O135" s="683"/>
      <c r="P135" s="683"/>
      <c r="Q135" s="684"/>
      <c r="R135" s="37"/>
      <c r="S135" s="163"/>
      <c r="T135" s="163"/>
      <c r="U135" s="163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x14ac:dyDescent="0.2">
      <c r="A136" s="37"/>
      <c r="B136" s="37"/>
      <c r="C136" s="682"/>
      <c r="D136" s="683"/>
      <c r="E136" s="683"/>
      <c r="F136" s="683"/>
      <c r="G136" s="683"/>
      <c r="H136" s="683"/>
      <c r="I136" s="683"/>
      <c r="J136" s="683"/>
      <c r="K136" s="683"/>
      <c r="L136" s="683"/>
      <c r="M136" s="683"/>
      <c r="N136" s="683"/>
      <c r="O136" s="683"/>
      <c r="P136" s="683"/>
      <c r="Q136" s="684"/>
      <c r="R136" s="37"/>
      <c r="S136" s="163"/>
      <c r="T136" s="163"/>
      <c r="U136" s="163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x14ac:dyDescent="0.2">
      <c r="A137" s="37"/>
      <c r="B137" s="37"/>
      <c r="C137" s="682"/>
      <c r="D137" s="683"/>
      <c r="E137" s="683"/>
      <c r="F137" s="683"/>
      <c r="G137" s="683"/>
      <c r="H137" s="683"/>
      <c r="I137" s="683"/>
      <c r="J137" s="683"/>
      <c r="K137" s="683"/>
      <c r="L137" s="683"/>
      <c r="M137" s="683"/>
      <c r="N137" s="683"/>
      <c r="O137" s="683"/>
      <c r="P137" s="683"/>
      <c r="Q137" s="684"/>
      <c r="R137" s="37"/>
      <c r="S137" s="163"/>
      <c r="T137" s="163"/>
      <c r="U137" s="163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x14ac:dyDescent="0.2">
      <c r="A138" s="37"/>
      <c r="B138" s="37"/>
      <c r="C138" s="682"/>
      <c r="D138" s="683"/>
      <c r="E138" s="683"/>
      <c r="F138" s="683"/>
      <c r="G138" s="683"/>
      <c r="H138" s="683"/>
      <c r="I138" s="683"/>
      <c r="J138" s="683"/>
      <c r="K138" s="683"/>
      <c r="L138" s="683"/>
      <c r="M138" s="683"/>
      <c r="N138" s="683"/>
      <c r="O138" s="683"/>
      <c r="P138" s="683"/>
      <c r="Q138" s="684"/>
      <c r="R138" s="37"/>
      <c r="S138" s="163"/>
      <c r="T138" s="163"/>
      <c r="U138" s="163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x14ac:dyDescent="0.2">
      <c r="A139" s="37"/>
      <c r="B139" s="37"/>
      <c r="C139" s="682"/>
      <c r="D139" s="683"/>
      <c r="E139" s="683"/>
      <c r="F139" s="683"/>
      <c r="G139" s="683"/>
      <c r="H139" s="683"/>
      <c r="I139" s="683"/>
      <c r="J139" s="683"/>
      <c r="K139" s="683"/>
      <c r="L139" s="683"/>
      <c r="M139" s="683"/>
      <c r="N139" s="683"/>
      <c r="O139" s="683"/>
      <c r="P139" s="683"/>
      <c r="Q139" s="684"/>
      <c r="R139" s="37"/>
      <c r="S139" s="163"/>
      <c r="T139" s="163"/>
      <c r="U139" s="163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x14ac:dyDescent="0.2">
      <c r="A140" s="37"/>
      <c r="B140" s="37"/>
      <c r="C140" s="682"/>
      <c r="D140" s="683"/>
      <c r="E140" s="683"/>
      <c r="F140" s="683"/>
      <c r="G140" s="683"/>
      <c r="H140" s="683"/>
      <c r="I140" s="683"/>
      <c r="J140" s="683"/>
      <c r="K140" s="683"/>
      <c r="L140" s="683"/>
      <c r="M140" s="683"/>
      <c r="N140" s="683"/>
      <c r="O140" s="683"/>
      <c r="P140" s="683"/>
      <c r="Q140" s="684"/>
      <c r="R140" s="37"/>
      <c r="S140" s="163"/>
      <c r="T140" s="163"/>
      <c r="U140" s="163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x14ac:dyDescent="0.2">
      <c r="A141" s="37"/>
      <c r="B141" s="37"/>
      <c r="C141" s="682"/>
      <c r="D141" s="683"/>
      <c r="E141" s="683"/>
      <c r="F141" s="683"/>
      <c r="G141" s="683"/>
      <c r="H141" s="683"/>
      <c r="I141" s="683"/>
      <c r="J141" s="683"/>
      <c r="K141" s="683"/>
      <c r="L141" s="683"/>
      <c r="M141" s="683"/>
      <c r="N141" s="683"/>
      <c r="O141" s="683"/>
      <c r="P141" s="683"/>
      <c r="Q141" s="684"/>
      <c r="R141" s="37"/>
      <c r="S141" s="163"/>
      <c r="T141" s="163"/>
      <c r="U141" s="163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x14ac:dyDescent="0.2">
      <c r="A142" s="37"/>
      <c r="B142" s="37"/>
      <c r="C142" s="682"/>
      <c r="D142" s="683"/>
      <c r="E142" s="683"/>
      <c r="F142" s="683"/>
      <c r="G142" s="683"/>
      <c r="H142" s="683"/>
      <c r="I142" s="683"/>
      <c r="J142" s="683"/>
      <c r="K142" s="683"/>
      <c r="L142" s="683"/>
      <c r="M142" s="683"/>
      <c r="N142" s="683"/>
      <c r="O142" s="683"/>
      <c r="P142" s="683"/>
      <c r="Q142" s="684"/>
      <c r="R142" s="37"/>
      <c r="S142" s="163"/>
      <c r="T142" s="163"/>
      <c r="U142" s="163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x14ac:dyDescent="0.2">
      <c r="A143" s="37"/>
      <c r="B143" s="37"/>
      <c r="C143" s="682"/>
      <c r="D143" s="683"/>
      <c r="E143" s="683"/>
      <c r="F143" s="683"/>
      <c r="G143" s="683"/>
      <c r="H143" s="683"/>
      <c r="I143" s="683"/>
      <c r="J143" s="683"/>
      <c r="K143" s="683"/>
      <c r="L143" s="683"/>
      <c r="M143" s="683"/>
      <c r="N143" s="683"/>
      <c r="O143" s="683"/>
      <c r="P143" s="683"/>
      <c r="Q143" s="684"/>
      <c r="R143" s="37"/>
      <c r="S143" s="163"/>
      <c r="T143" s="163"/>
      <c r="U143" s="163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x14ac:dyDescent="0.2">
      <c r="A144" s="37"/>
      <c r="B144" s="37"/>
      <c r="C144" s="682"/>
      <c r="D144" s="683"/>
      <c r="E144" s="683"/>
      <c r="F144" s="683"/>
      <c r="G144" s="683"/>
      <c r="H144" s="683"/>
      <c r="I144" s="683"/>
      <c r="J144" s="683"/>
      <c r="K144" s="683"/>
      <c r="L144" s="683"/>
      <c r="M144" s="683"/>
      <c r="N144" s="683"/>
      <c r="O144" s="683"/>
      <c r="P144" s="683"/>
      <c r="Q144" s="684"/>
      <c r="R144" s="37"/>
      <c r="S144" s="163"/>
      <c r="T144" s="163"/>
      <c r="U144" s="163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x14ac:dyDescent="0.2">
      <c r="A145" s="37"/>
      <c r="B145" s="37"/>
      <c r="C145" s="682"/>
      <c r="D145" s="683"/>
      <c r="E145" s="683"/>
      <c r="F145" s="683"/>
      <c r="G145" s="683"/>
      <c r="H145" s="683"/>
      <c r="I145" s="683"/>
      <c r="J145" s="683"/>
      <c r="K145" s="683"/>
      <c r="L145" s="683"/>
      <c r="M145" s="683"/>
      <c r="N145" s="683"/>
      <c r="O145" s="683"/>
      <c r="P145" s="683"/>
      <c r="Q145" s="684"/>
      <c r="R145" s="37"/>
      <c r="S145" s="163"/>
      <c r="T145" s="163"/>
      <c r="U145" s="163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x14ac:dyDescent="0.2">
      <c r="A146" s="37"/>
      <c r="B146" s="37"/>
      <c r="C146" s="682"/>
      <c r="D146" s="683"/>
      <c r="E146" s="683"/>
      <c r="F146" s="683"/>
      <c r="G146" s="683"/>
      <c r="H146" s="683"/>
      <c r="I146" s="683"/>
      <c r="J146" s="683"/>
      <c r="K146" s="683"/>
      <c r="L146" s="683"/>
      <c r="M146" s="683"/>
      <c r="N146" s="683"/>
      <c r="O146" s="683"/>
      <c r="P146" s="683"/>
      <c r="Q146" s="684"/>
      <c r="R146" s="37"/>
      <c r="S146" s="163"/>
      <c r="T146" s="163"/>
      <c r="U146" s="163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x14ac:dyDescent="0.2">
      <c r="A147" s="37"/>
      <c r="B147" s="37"/>
      <c r="C147" s="685"/>
      <c r="D147" s="686"/>
      <c r="E147" s="686"/>
      <c r="F147" s="686"/>
      <c r="G147" s="686"/>
      <c r="H147" s="686"/>
      <c r="I147" s="686"/>
      <c r="J147" s="686"/>
      <c r="K147" s="686"/>
      <c r="L147" s="686"/>
      <c r="M147" s="686"/>
      <c r="N147" s="686"/>
      <c r="O147" s="686"/>
      <c r="P147" s="686"/>
      <c r="Q147" s="687"/>
      <c r="R147" s="37"/>
      <c r="S147" s="163"/>
      <c r="T147" s="163"/>
      <c r="U147" s="163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x14ac:dyDescent="0.2">
      <c r="A148" s="37"/>
      <c r="B148" s="37"/>
      <c r="C148" s="37"/>
      <c r="D148" s="143"/>
      <c r="E148" s="144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x14ac:dyDescent="0.2">
      <c r="A149" s="37"/>
      <c r="B149" s="37"/>
      <c r="C149" s="37"/>
      <c r="D149" s="143"/>
      <c r="E149" s="144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x14ac:dyDescent="0.2">
      <c r="D150" s="32"/>
      <c r="E150" s="33"/>
      <c r="X150" s="146"/>
      <c r="Y150" s="146"/>
      <c r="Z150" s="146"/>
    </row>
    <row r="151" spans="1:30" x14ac:dyDescent="0.2">
      <c r="D151" s="32"/>
      <c r="E151" s="33"/>
    </row>
    <row r="153" spans="1:30" x14ac:dyDescent="0.2">
      <c r="D153" s="2" t="s">
        <v>76</v>
      </c>
      <c r="E153" s="77">
        <f>S94</f>
        <v>20000000</v>
      </c>
    </row>
    <row r="154" spans="1:30" x14ac:dyDescent="0.2">
      <c r="D154" s="40" t="s">
        <v>91</v>
      </c>
      <c r="E154" s="94">
        <f>T94</f>
        <v>150000</v>
      </c>
    </row>
    <row r="155" spans="1:30" x14ac:dyDescent="0.2">
      <c r="D155" s="40" t="s">
        <v>92</v>
      </c>
      <c r="E155" s="94">
        <f>U94</f>
        <v>4356000</v>
      </c>
    </row>
    <row r="156" spans="1:30" x14ac:dyDescent="0.2">
      <c r="D156" s="40" t="s">
        <v>93</v>
      </c>
      <c r="E156" s="94">
        <f>V94</f>
        <v>316000</v>
      </c>
    </row>
    <row r="157" spans="1:30" x14ac:dyDescent="0.2">
      <c r="D157" s="40" t="s">
        <v>94</v>
      </c>
      <c r="E157" s="94">
        <f>W94</f>
        <v>50000</v>
      </c>
    </row>
    <row r="158" spans="1:30" x14ac:dyDescent="0.2">
      <c r="D158" s="41" t="s">
        <v>81</v>
      </c>
      <c r="E158" s="94">
        <f>X94</f>
        <v>120000</v>
      </c>
    </row>
    <row r="159" spans="1:30" x14ac:dyDescent="0.2">
      <c r="D159" s="164" t="s">
        <v>77</v>
      </c>
      <c r="E159" s="94">
        <f>Y94</f>
        <v>7000000</v>
      </c>
    </row>
    <row r="160" spans="1:30" x14ac:dyDescent="0.2">
      <c r="D160" s="2" t="s">
        <v>24</v>
      </c>
      <c r="E160" s="94">
        <f>Z94</f>
        <v>10200000</v>
      </c>
    </row>
    <row r="161" spans="4:5" x14ac:dyDescent="0.2">
      <c r="D161" s="2" t="s">
        <v>95</v>
      </c>
      <c r="E161" s="94">
        <f>AA94</f>
        <v>310000</v>
      </c>
    </row>
    <row r="162" spans="4:5" x14ac:dyDescent="0.2">
      <c r="E162" s="165"/>
    </row>
    <row r="163" spans="4:5" x14ac:dyDescent="0.2">
      <c r="E163" s="165"/>
    </row>
    <row r="164" spans="4:5" x14ac:dyDescent="0.2">
      <c r="E164" s="39"/>
    </row>
    <row r="165" spans="4:5" x14ac:dyDescent="0.2">
      <c r="E165" s="39"/>
    </row>
    <row r="166" spans="4:5" x14ac:dyDescent="0.2">
      <c r="E166" s="39"/>
    </row>
    <row r="167" spans="4:5" x14ac:dyDescent="0.2">
      <c r="D167" s="32"/>
      <c r="E167" s="39"/>
    </row>
    <row r="168" spans="4:5" x14ac:dyDescent="0.2">
      <c r="E168" s="39"/>
    </row>
    <row r="169" spans="4:5" x14ac:dyDescent="0.2">
      <c r="E169" s="39"/>
    </row>
  </sheetData>
  <sheetProtection algorithmName="SHA-512" hashValue="CK2RNXoBRh0LZPOe6d/1f3JlPCuaO1Xnleb/MBzl5Oc5IMV+LXYcDsHA1QXSoeExISPmfasPb1a+x/5rpKmnGA==" saltValue="a/uEoLa/9Mz9gnKOP4BiDg==" spinCount="100000" sheet="1" objects="1" scenarios="1"/>
  <mergeCells count="228">
    <mergeCell ref="C111:F121"/>
    <mergeCell ref="G111:L121"/>
    <mergeCell ref="M111:Q112"/>
    <mergeCell ref="M113:Q121"/>
    <mergeCell ref="C133:Q147"/>
    <mergeCell ref="C57:D57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P80:P81"/>
    <mergeCell ref="Q80:R81"/>
    <mergeCell ref="P78:P79"/>
    <mergeCell ref="Q78:R79"/>
    <mergeCell ref="P76:P77"/>
    <mergeCell ref="Q76:R77"/>
    <mergeCell ref="C62:D62"/>
    <mergeCell ref="Q62:R62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S76:S77"/>
    <mergeCell ref="T76:T77"/>
    <mergeCell ref="U76:V77"/>
    <mergeCell ref="W76:Z77"/>
    <mergeCell ref="S74:S75"/>
    <mergeCell ref="T74:T75"/>
    <mergeCell ref="U74:V75"/>
    <mergeCell ref="W74:Z75"/>
    <mergeCell ref="B76:B77"/>
    <mergeCell ref="C76:D77"/>
    <mergeCell ref="E76:E77"/>
    <mergeCell ref="F76:F77"/>
    <mergeCell ref="G76:G77"/>
    <mergeCell ref="H76:L77"/>
    <mergeCell ref="U71:V73"/>
    <mergeCell ref="W71:Z73"/>
    <mergeCell ref="B74:B75"/>
    <mergeCell ref="C74:D75"/>
    <mergeCell ref="E74:E75"/>
    <mergeCell ref="F74:F75"/>
    <mergeCell ref="G74:G75"/>
    <mergeCell ref="H74:L75"/>
    <mergeCell ref="P74:P75"/>
    <mergeCell ref="Q74:R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13" xr:uid="{00000000-0002-0000-0100-000000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C133 M14" xr:uid="{00000000-0002-0000-0100-000002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6" name="Kontrollkästchen 77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7" name="Kontrollkästchen 78">
              <controlPr locked="0" defaultSize="0" autoFill="0" autoLine="0" autoPict="0">
                <anchor moveWithCells="1">
                  <from>
                    <xdr:col>9</xdr:col>
                    <xdr:colOff>752475</xdr:colOff>
                    <xdr:row>99</xdr:row>
                    <xdr:rowOff>66675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9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10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28575</xdr:rowOff>
                  </from>
                  <to>
                    <xdr:col>9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1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2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104775</xdr:rowOff>
                  </from>
                  <to>
                    <xdr:col>9</xdr:col>
                    <xdr:colOff>1447800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38100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4" name="Check Box 122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43</xdr:row>
                    <xdr:rowOff>76200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5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38100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6" name="Check Box 124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45</xdr:row>
                    <xdr:rowOff>76200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7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38100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8" name="Check Box 126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47</xdr:row>
                    <xdr:rowOff>76200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9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38100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20" name="Check Box 16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49</xdr:row>
                    <xdr:rowOff>76200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1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38100</xdr:rowOff>
                  </from>
                  <to>
                    <xdr:col>6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2" name="Check Box 18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73</xdr:row>
                    <xdr:rowOff>76200</xdr:rowOff>
                  </from>
                  <to>
                    <xdr:col>6</xdr:col>
                    <xdr:colOff>1447800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3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38100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4" name="Check Box 20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75</xdr:row>
                    <xdr:rowOff>76200</xdr:rowOff>
                  </from>
                  <to>
                    <xdr:col>6</xdr:col>
                    <xdr:colOff>1447800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5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38100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6" name="Check Box 22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77</xdr:row>
                    <xdr:rowOff>76200</xdr:rowOff>
                  </from>
                  <to>
                    <xdr:col>6</xdr:col>
                    <xdr:colOff>1447800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7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38100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8" name="Check Box 148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79</xdr:row>
                    <xdr:rowOff>76200</xdr:rowOff>
                  </from>
                  <to>
                    <xdr:col>6</xdr:col>
                    <xdr:colOff>1447800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9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38100</xdr:rowOff>
                  </from>
                  <to>
                    <xdr:col>20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30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38100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1" name="Check Box 130">
              <controlPr locked="0" defaultSize="0" autoFill="0" autoLine="0" autoPict="0">
                <anchor moveWithCells="1">
                  <from>
                    <xdr:col>20</xdr:col>
                    <xdr:colOff>1171575</xdr:colOff>
                    <xdr:row>75</xdr:row>
                    <xdr:rowOff>76200</xdr:rowOff>
                  </from>
                  <to>
                    <xdr:col>21</xdr:col>
                    <xdr:colOff>504825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2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38100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3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66675</xdr:rowOff>
                  </from>
                  <to>
                    <xdr:col>21</xdr:col>
                    <xdr:colOff>495300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4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38100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5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485775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6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38100</xdr:rowOff>
                  </from>
                  <to>
                    <xdr:col>20</xdr:col>
                    <xdr:colOff>695325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7" name="Check Box 134">
              <controlPr locked="0" defaultSize="0" autoFill="0" autoLine="0" autoPict="0">
                <anchor moveWithCells="1">
                  <from>
                    <xdr:col>20</xdr:col>
                    <xdr:colOff>1133475</xdr:colOff>
                    <xdr:row>43</xdr:row>
                    <xdr:rowOff>47625</xdr:rowOff>
                  </from>
                  <to>
                    <xdr:col>21</xdr:col>
                    <xdr:colOff>485775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8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38100</xdr:rowOff>
                  </from>
                  <to>
                    <xdr:col>20</xdr:col>
                    <xdr:colOff>695325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9" name="Check Box 136">
              <controlPr locked="0" defaultSize="0" autoFill="0" autoLine="0" autoPict="0">
                <anchor moveWithCells="1">
                  <from>
                    <xdr:col>20</xdr:col>
                    <xdr:colOff>1104900</xdr:colOff>
                    <xdr:row>45</xdr:row>
                    <xdr:rowOff>104775</xdr:rowOff>
                  </from>
                  <to>
                    <xdr:col>21</xdr:col>
                    <xdr:colOff>457200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40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38100</xdr:rowOff>
                  </from>
                  <to>
                    <xdr:col>20</xdr:col>
                    <xdr:colOff>695325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1" name="Check Box 138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47</xdr:row>
                    <xdr:rowOff>104775</xdr:rowOff>
                  </from>
                  <to>
                    <xdr:col>21</xdr:col>
                    <xdr:colOff>457200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2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38100</xdr:rowOff>
                  </from>
                  <to>
                    <xdr:col>20</xdr:col>
                    <xdr:colOff>695325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3" name="Check Box 39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49</xdr:row>
                    <xdr:rowOff>104775</xdr:rowOff>
                  </from>
                  <to>
                    <xdr:col>21</xdr:col>
                    <xdr:colOff>457200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4" name="Check Box 128">
              <controlPr locked="0" defaultSize="0" autoFill="0" autoLine="0" autoPict="0">
                <anchor moveWithCells="1">
                  <from>
                    <xdr:col>20</xdr:col>
                    <xdr:colOff>1171575</xdr:colOff>
                    <xdr:row>73</xdr:row>
                    <xdr:rowOff>38100</xdr:rowOff>
                  </from>
                  <to>
                    <xdr:col>21</xdr:col>
                    <xdr:colOff>504825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5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542925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6" name="Check Box 42">
              <controlPr locked="0" defaultSize="0" autoFill="0" autoLine="0" autoPict="0">
                <anchor moveWithCells="1">
                  <from>
                    <xdr:col>5</xdr:col>
                    <xdr:colOff>638175</xdr:colOff>
                    <xdr:row>33</xdr:row>
                    <xdr:rowOff>200025</xdr:rowOff>
                  </from>
                  <to>
                    <xdr:col>6</xdr:col>
                    <xdr:colOff>161925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7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8" name="Check Box 44">
              <controlPr locked="0" defaultSize="0" autoFill="0" autoLine="0" autoPict="0">
                <anchor moveWithCells="1">
                  <from>
                    <xdr:col>19</xdr:col>
                    <xdr:colOff>638175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9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542925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50" name="Check Box 46">
              <controlPr locked="0" defaultSize="0" autoFill="0" autoLine="0" autoPict="0">
                <anchor moveWithCells="1">
                  <from>
                    <xdr:col>5</xdr:col>
                    <xdr:colOff>638175</xdr:colOff>
                    <xdr:row>62</xdr:row>
                    <xdr:rowOff>200025</xdr:rowOff>
                  </from>
                  <to>
                    <xdr:col>6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1" name="Check Box 47">
              <controlPr locked="0" defaultSize="0" autoFill="0" autoLine="0" autoPict="0">
                <anchor moveWithCells="1">
                  <from>
                    <xdr:col>18</xdr:col>
                    <xdr:colOff>1943100</xdr:colOff>
                    <xdr:row>62</xdr:row>
                    <xdr:rowOff>152400</xdr:rowOff>
                  </from>
                  <to>
                    <xdr:col>19</xdr:col>
                    <xdr:colOff>495300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2" name="Check Box 48">
              <controlPr locked="0" defaultSize="0" autoFill="0" autoLine="0" autoPict="0">
                <anchor moveWithCells="1">
                  <from>
                    <xdr:col>19</xdr:col>
                    <xdr:colOff>638175</xdr:colOff>
                    <xdr:row>62</xdr:row>
                    <xdr:rowOff>200025</xdr:rowOff>
                  </from>
                  <to>
                    <xdr:col>19</xdr:col>
                    <xdr:colOff>1257300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3" name="Kontrollkästchen 80">
              <controlPr locked="0" defaultSize="0" autoFill="0" autoLine="0" autoPict="0">
                <anchor moveWithCells="1">
                  <from>
                    <xdr:col>9</xdr:col>
                    <xdr:colOff>571500</xdr:colOff>
                    <xdr:row>93</xdr:row>
                    <xdr:rowOff>76200</xdr:rowOff>
                  </from>
                  <to>
                    <xdr:col>11</xdr:col>
                    <xdr:colOff>180975</xdr:colOff>
                    <xdr:row>94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28" t="s">
        <v>2</v>
      </c>
      <c r="C6" s="728"/>
      <c r="D6" s="728"/>
    </row>
    <row r="7" spans="2:4" x14ac:dyDescent="0.25">
      <c r="B7" s="8"/>
      <c r="C7" s="8"/>
      <c r="D7" s="8"/>
    </row>
    <row r="8" spans="2:4" x14ac:dyDescent="0.25">
      <c r="B8" s="8"/>
      <c r="C8" s="9" t="s">
        <v>3</v>
      </c>
      <c r="D8" s="9" t="s">
        <v>4</v>
      </c>
    </row>
    <row r="9" spans="2:4" x14ac:dyDescent="0.25">
      <c r="B9" s="8" t="s">
        <v>10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9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8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11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12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13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5</v>
      </c>
    </row>
    <row r="18" spans="2:3" ht="90" x14ac:dyDescent="0.25">
      <c r="B18" s="21" t="s">
        <v>18</v>
      </c>
      <c r="C18" s="29" t="e">
        <f>#REF!</f>
        <v>#REF!</v>
      </c>
    </row>
    <row r="19" spans="2:3" ht="90" x14ac:dyDescent="0.25">
      <c r="B19" s="21" t="s">
        <v>19</v>
      </c>
      <c r="C19" s="29" t="e">
        <f>#REF!</f>
        <v>#REF!</v>
      </c>
    </row>
    <row r="20" spans="2:3" ht="75" x14ac:dyDescent="0.25">
      <c r="B20" s="22" t="s">
        <v>6</v>
      </c>
      <c r="C20" s="30" t="e">
        <f>#REF!</f>
        <v>#REF!</v>
      </c>
    </row>
    <row r="23" spans="2:3" x14ac:dyDescent="0.25">
      <c r="B23" s="8"/>
      <c r="C23" s="9" t="s">
        <v>5</v>
      </c>
    </row>
    <row r="24" spans="2:3" ht="90" x14ac:dyDescent="0.25">
      <c r="B24" s="21" t="s">
        <v>20</v>
      </c>
      <c r="C24" s="29" t="e">
        <f>#REF!</f>
        <v>#REF!</v>
      </c>
    </row>
    <row r="25" spans="2:3" ht="90" x14ac:dyDescent="0.25">
      <c r="B25" s="21" t="s">
        <v>7</v>
      </c>
      <c r="C25" s="29" t="e">
        <f>#REF!</f>
        <v>#REF!</v>
      </c>
    </row>
    <row r="26" spans="2:3" ht="90" x14ac:dyDescent="0.25">
      <c r="B26" s="21" t="s">
        <v>21</v>
      </c>
      <c r="C26" s="29" t="e">
        <f>#REF!</f>
        <v>#REF!</v>
      </c>
    </row>
    <row r="27" spans="2:3" ht="90" x14ac:dyDescent="0.25">
      <c r="B27" s="22" t="s">
        <v>22</v>
      </c>
      <c r="C27" s="30" t="e">
        <f>#REF!</f>
        <v>#REF!</v>
      </c>
    </row>
    <row r="29" spans="2:3" x14ac:dyDescent="0.25">
      <c r="B29" s="8" t="s">
        <v>15</v>
      </c>
      <c r="C29" s="10" t="e">
        <f>#REF!</f>
        <v>#REF!</v>
      </c>
    </row>
    <row r="30" spans="2:3" x14ac:dyDescent="0.25">
      <c r="B30" s="8" t="s">
        <v>16</v>
      </c>
      <c r="C30" s="10" t="e">
        <f>#REF!</f>
        <v>#REF!</v>
      </c>
    </row>
    <row r="31" spans="2:3" x14ac:dyDescent="0.25">
      <c r="B31" s="8" t="s">
        <v>17</v>
      </c>
      <c r="C31" s="10" t="e">
        <f>#REF!</f>
        <v>#REF!</v>
      </c>
    </row>
    <row r="32" spans="2:3" x14ac:dyDescent="0.25">
      <c r="B32" s="8" t="s">
        <v>14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2020-05-07T06:53:11Z</cp:lastPrinted>
  <dcterms:created xsi:type="dcterms:W3CDTF">2014-05-05T10:02:17Z</dcterms:created>
  <dcterms:modified xsi:type="dcterms:W3CDTF">2020-11-30T13:26:05Z</dcterms:modified>
</cp:coreProperties>
</file>