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C2A9D852-75A1-491A-9EE6-B4E043BA2930}"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<sst xmlns="http://schemas.openxmlformats.org/spreadsheetml/2006/main" count="222" uniqueCount="129">
  <si>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</si>
  <si>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</si>
  <si>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</si>
  <si>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</si>
  <si>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</si>
  <si>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</si>
  <si>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</si>
  <si>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</si>
  <si>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</si>
  <si>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</si>
  <si>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</si>
  <si>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</si>
  <si>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</si>
  <si>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</si>
  <si>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</si>
  <si>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</si>
  <si>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</si>
  <si>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</si>
  <si>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</si>
  <si>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</si>
  <si>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</si>
  <si>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</si>
  <si>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</si>
  <si>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</si>
  <si>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</si>
  <si>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</si>
  <si>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</si>
  <si>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</si>
  <si>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</si>
  <si>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</si>
  <si>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</si>
  <si>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</si>
  <si>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</si>
  <si>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</si>
  <si>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</si>
  <si>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</si>
  <si>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</si>
  <si>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</si>
  <si>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</si>
  <si>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</si>
  <si>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</si>
  <si>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</si>
  <si>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</si>
  <si>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</si>
  <si>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</si>
  <si>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</si>
  <si>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</si>
  <si>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</si>
  <si>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</si>
  <si>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</si>
  <si>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</si>
  <si>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</si>
  <si>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</si>
  <si>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</si>
  <si>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</si>
  <si>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</si>
  <si>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</si>
  <si>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</si>
  <si>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</si>
  <si>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</si>
  <si>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</si>
  <si>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</si>
  <si>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</si>
  <si>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</si>
  <si>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</si>
  <si>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</si>
  <si>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</si>
  <si>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</si>
  <si>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</si>
  <si>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</si>
  <si>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</si>
  <si>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</si>
  <si>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</si>
  <si>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</si>
  <si>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</si>
  <si>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</si>
  <si>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</si>
  <si>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</si>
  <si>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</si>
  <si>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</si>
  <si>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</si>
  <si>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</si>
  <si>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</si>
  <si>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</si>
  <si>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</si>
  <si>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</si>
  <si>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</si>
  <si>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</si>
  <si>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</si>
  <si>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</si>
  <si>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</si>
  <si>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</si>
  <si>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</si>
  <si>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</si>
  <si>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</si>
  <si>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</si>
  <si>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</si>
  <si>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</si>
  <si>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</si>
  <si>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</si>
  <si>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</si>
  <si>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</si>
  <si>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</si>
  <si>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</si>
  <si>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</si>
  <si>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</si>
  <si>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</si>
  <si>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</si>
  <si>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</si>
  <si>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</si>
  <si>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</si>
  <si>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</si>
  <si>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</si>
  <si>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</si>
  <si>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</si>
  <si>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</si>
  <si>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</si>
  <si>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</si>
  <si>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FR</t>
  </si>
  <si>
    <t>Secrétariat général DFIN</t>
  </si>
  <si>
    <t>Rue Josep-Piller 13</t>
  </si>
  <si>
    <t>Fribourg</t>
  </si>
  <si>
    <t>www.fr.ch/dfin</t>
  </si>
  <si>
    <t>RSF 958.15 - Ordonnance relative à la constitution du Fonds des taxes sur les loteries</t>
  </si>
  <si>
    <t>Publication dans le fascicule "Répartition des bénéfices 2022" de la Société de la Loterie de la Suisse Romande de tous les soutiens accordés par le canton</t>
  </si>
  <si>
    <t>Intérêts sur fonds</t>
  </si>
  <si>
    <t>Fonds des taxes sur les loteries</t>
  </si>
  <si>
    <t>illimitée</t>
  </si>
  <si>
    <t>Inspection cantonale des finances, rue Joseph-Piller 13, 1700 Fribourg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</si>
</sst>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122000</c:v>
                </c:pt>
                <c:pt idx="1">
                  <c:v>0</c:v>
                </c:pt>
                <c:pt idx="2" formatCode="#,##0">
                  <c:v>276000</c:v>
                </c:pt>
                <c:pt idx="3" formatCode="#,##0">
                  <c:v>4255</c:v>
                </c:pt>
                <c:pt idx="4" formatCode="#,##0">
                  <c:v>0</c:v>
                </c:pt>
                <c:pt idx="5" formatCode="#,##0">
                  <c:v>40000</c:v>
                </c:pt>
                <c:pt idx="6" formatCode="#,##0">
                  <c:v>50000</c:v>
                </c:pt>
                <c:pt idx="7" formatCode="#,##0">
                  <c:v>70000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E11" sqref="E11:H1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3"/>
      <c r="G8" s="203"/>
      <c r="H8" s="204"/>
      <c r="I8" s="1"/>
      <c r="J8" s="3"/>
      <c r="K8" s="3"/>
      <c r="L8" s="107"/>
      <c r="M8" s="205" t="s">
        <v>123</v>
      </c>
      <c r="N8" s="206"/>
      <c r="O8" s="206"/>
      <c r="P8" s="206"/>
      <c r="Q8" s="206"/>
      <c r="R8" s="206"/>
      <c r="S8" s="206"/>
      <c r="T8" s="207"/>
      <c r="U8" s="1"/>
      <c r="V8" s="1"/>
      <c r="W8" s="33"/>
      <c r="X8" s="214" t="s">
        <v>48</v>
      </c>
      <c r="Y8" s="214"/>
      <c r="Z8" s="214"/>
      <c r="AA8" s="122">
        <v>469520</v>
      </c>
      <c r="AB8" s="33"/>
      <c r="AC8" s="33"/>
      <c r="AD8" s="1"/>
    </row>
    <row r="9" spans="1:30" ht="15.75" x14ac:dyDescent="0.25">
      <c r="A9" s="1"/>
      <c r="B9" s="6"/>
      <c r="C9" s="169" t="s">
        <v>34</v>
      </c>
      <c r="D9" s="5"/>
      <c r="E9" s="202" t="s">
        <v>120</v>
      </c>
      <c r="F9" s="203"/>
      <c r="G9" s="203"/>
      <c r="H9" s="204"/>
      <c r="I9" s="1"/>
      <c r="J9" s="3"/>
      <c r="K9" s="3"/>
      <c r="L9" s="107"/>
      <c r="M9" s="208"/>
      <c r="N9" s="209"/>
      <c r="O9" s="209"/>
      <c r="P9" s="209"/>
      <c r="Q9" s="209"/>
      <c r="R9" s="209"/>
      <c r="S9" s="209"/>
      <c r="T9" s="210"/>
      <c r="U9" s="1"/>
      <c r="V9" s="1"/>
      <c r="W9" s="33"/>
      <c r="X9" s="215" t="s">
        <v>103</v>
      </c>
      <c r="Y9" s="216"/>
      <c r="Z9" s="217"/>
      <c r="AA9" s="130">
        <v>0</v>
      </c>
      <c r="AB9" s="33"/>
      <c r="AC9" s="1"/>
      <c r="AD9" s="1"/>
    </row>
    <row r="10" spans="1:30" ht="15.75" x14ac:dyDescent="0.25">
      <c r="A10" s="1"/>
      <c r="B10" s="6"/>
      <c r="C10" s="169" t="s">
        <v>35</v>
      </c>
      <c r="D10" s="5"/>
      <c r="E10" s="202"/>
      <c r="F10" s="203"/>
      <c r="G10" s="203"/>
      <c r="H10" s="204"/>
      <c r="I10" s="1"/>
      <c r="J10" s="3"/>
      <c r="K10" s="3"/>
      <c r="L10" s="107"/>
      <c r="M10" s="208"/>
      <c r="N10" s="209"/>
      <c r="O10" s="209"/>
      <c r="P10" s="209"/>
      <c r="Q10" s="209"/>
      <c r="R10" s="209"/>
      <c r="S10" s="209"/>
      <c r="T10" s="210"/>
      <c r="U10" s="33"/>
      <c r="V10" s="1"/>
      <c r="W10" s="33"/>
      <c r="X10" s="218" t="s">
        <v>49</v>
      </c>
      <c r="Y10" s="219"/>
      <c r="Z10" s="220"/>
      <c r="AA10" s="162">
        <v>3289</v>
      </c>
      <c r="AB10" s="33"/>
      <c r="AC10" s="1"/>
      <c r="AD10" s="1"/>
    </row>
    <row r="11" spans="1:30" ht="15.75" x14ac:dyDescent="0.25">
      <c r="A11" s="1"/>
      <c r="B11" s="6"/>
      <c r="C11" s="169" t="s">
        <v>36</v>
      </c>
      <c r="D11" s="5"/>
      <c r="E11" s="202"/>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558966</v>
      </c>
      <c r="AB11" s="33"/>
      <c r="AC11" s="1"/>
      <c r="AD11" s="1"/>
    </row>
    <row r="12" spans="1:30" ht="15.75" x14ac:dyDescent="0.25">
      <c r="A12" s="1"/>
      <c r="B12" s="6"/>
      <c r="C12" s="169" t="s">
        <v>37</v>
      </c>
      <c r="D12" s="5"/>
      <c r="E12" s="202">
        <v>1700</v>
      </c>
      <c r="F12" s="203"/>
      <c r="G12" s="203"/>
      <c r="H12" s="204"/>
      <c r="I12" s="1"/>
      <c r="J12" s="3"/>
      <c r="K12" s="3"/>
      <c r="L12" s="75"/>
      <c r="M12" s="33"/>
      <c r="N12" s="33"/>
      <c r="O12" s="33"/>
      <c r="P12" s="33"/>
      <c r="Q12" s="33"/>
      <c r="R12" s="33"/>
      <c r="S12" s="33"/>
      <c r="T12" s="33"/>
      <c r="U12" s="77"/>
      <c r="V12" s="1"/>
      <c r="W12" s="1"/>
      <c r="X12" s="214" t="s">
        <v>50</v>
      </c>
      <c r="Y12" s="214"/>
      <c r="Z12" s="214"/>
      <c r="AA12" s="119">
        <f>AA8-AA11</f>
        <v>-89446</v>
      </c>
      <c r="AB12" s="33"/>
      <c r="AC12" s="1"/>
      <c r="AD12" s="1"/>
    </row>
    <row r="13" spans="1:30" ht="14.45" customHeight="1" x14ac:dyDescent="0.25">
      <c r="A13" s="1"/>
      <c r="B13" s="6"/>
      <c r="C13" s="169" t="s">
        <v>38</v>
      </c>
      <c r="D13" s="5"/>
      <c r="E13" s="202" t="s">
        <v>121</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122</v>
      </c>
      <c r="F14" s="203"/>
      <c r="G14" s="203"/>
      <c r="H14" s="204"/>
      <c r="I14" s="1"/>
      <c r="J14" s="3"/>
      <c r="K14" s="3"/>
      <c r="L14" s="107"/>
      <c r="M14" s="205" t="s">
        <v>124</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5"/>
      <c r="D15" s="5"/>
      <c r="E15" s="5"/>
      <c r="F15" s="5"/>
      <c r="G15" s="5"/>
      <c r="H15" s="5"/>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5"/>
      <c r="D16" s="5"/>
      <c r="E16" s="5"/>
      <c r="F16" s="5"/>
      <c r="G16" s="5"/>
      <c r="H16" s="5"/>
      <c r="I16" s="1"/>
      <c r="J16" s="3"/>
      <c r="K16" s="3"/>
      <c r="L16" s="107"/>
      <c r="M16" s="208"/>
      <c r="N16" s="209"/>
      <c r="O16" s="209"/>
      <c r="P16" s="209"/>
      <c r="Q16" s="209"/>
      <c r="R16" s="209"/>
      <c r="S16" s="209"/>
      <c r="T16" s="210"/>
      <c r="U16" s="1"/>
      <c r="V16" s="1"/>
      <c r="W16" s="113"/>
      <c r="X16" s="226" t="s">
        <v>125</v>
      </c>
      <c r="Y16" s="227"/>
      <c r="Z16" s="227"/>
      <c r="AA16" s="228"/>
      <c r="AB16" s="1"/>
      <c r="AC16" s="1"/>
      <c r="AD16" s="1"/>
    </row>
    <row r="17" spans="1:30" ht="14.45" customHeight="1" x14ac:dyDescent="0.25">
      <c r="A17" s="1"/>
      <c r="B17" s="6"/>
      <c r="C17" s="5"/>
      <c r="D17" s="5"/>
      <c r="E17" s="5"/>
      <c r="F17" s="5"/>
      <c r="G17" s="5"/>
      <c r="H17" s="5"/>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126</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1630883</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1630883</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1541437</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1541437</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-89446</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v>3289</v>
      </c>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94</v>
      </c>
      <c r="D55" s="269"/>
      <c r="E55" s="270" t="s">
        <v>127</v>
      </c>
      <c r="F55" s="272">
        <v>12</v>
      </c>
      <c r="G55" s="274"/>
      <c r="H55" s="269" t="s">
        <v>128</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v>122000</v>
      </c>
      <c r="T56" s="149">
        <v>0</v>
      </c>
      <c r="U56" s="109">
        <v>276000</v>
      </c>
      <c r="V56" s="109">
        <v>4255</v>
      </c>
      <c r="W56" s="175">
        <v>0</v>
      </c>
      <c r="X56" s="109">
        <v>40000</v>
      </c>
      <c r="Y56" s="109">
        <v>50000</v>
      </c>
      <c r="Z56" s="109">
        <v>70000</v>
      </c>
      <c r="AA56" s="109">
        <v>0</v>
      </c>
      <c r="AB56" s="110">
        <f>S56+T56+U56+V56+W56+X56+Y56+Z56+AA56</f>
        <v>562255</v>
      </c>
      <c r="AC56" s="97"/>
      <c r="AD56" s="97"/>
    </row>
    <row r="57" spans="1:30" ht="40.9" customHeight="1" x14ac:dyDescent="0.2">
      <c r="A57" s="1"/>
      <c r="B57" s="267">
        <v>2</v>
      </c>
      <c r="C57" s="268"/>
      <c r="D57" s="269"/>
      <c r="E57" s="270"/>
      <c r="F57" s="272"/>
      <c r="G57" s="274"/>
      <c r="H57" s="269"/>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c r="D59" s="269"/>
      <c r="E59" s="270"/>
      <c r="F59" s="272"/>
      <c r="G59" s="274"/>
      <c r="H59" s="269"/>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122000</v>
      </c>
    </row>
    <row r="142" spans="1:30" x14ac:dyDescent="0.2">
      <c r="D142" s="2" t="s">
        <v>76</v>
      </c>
      <c r="E142" s="69">
        <f>T56</f>
        <v>0</v>
      </c>
    </row>
    <row r="143" spans="1:30" x14ac:dyDescent="0.2">
      <c r="D143" s="36" t="s">
        <v>80</v>
      </c>
      <c r="E143" s="84">
        <f>U56</f>
        <v>276000</v>
      </c>
    </row>
    <row r="144" spans="1:30" x14ac:dyDescent="0.2">
      <c r="D144" s="36" t="s">
        <v>77</v>
      </c>
      <c r="E144" s="84">
        <f>V56</f>
        <v>4255</v>
      </c>
    </row>
    <row r="145" spans="4:5" x14ac:dyDescent="0.2">
      <c r="D145" s="36" t="s">
        <v>78</v>
      </c>
      <c r="E145" s="84">
        <f>W56</f>
        <v>0</v>
      </c>
    </row>
    <row r="146" spans="4:5" x14ac:dyDescent="0.2">
      <c r="D146" s="36" t="s">
        <v>74</v>
      </c>
      <c r="E146" s="84">
        <f>X56</f>
        <v>40000</v>
      </c>
    </row>
    <row r="147" spans="4:5" x14ac:dyDescent="0.2">
      <c r="D147" s="2" t="s">
        <v>73</v>
      </c>
      <c r="E147" s="84">
        <f>Y56</f>
        <v>50000</v>
      </c>
    </row>
    <row r="148" spans="4:5" x14ac:dyDescent="0.2">
      <c r="D148" s="2" t="s">
        <v>23</v>
      </c>
      <c r="E148" s="84">
        <f>Z56</f>
        <v>70000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59rxJhSEq+QxW6CMracxVvqXwuqWHPsZhfPQtc5tzqQubWdyxaApYPhGvyp4e5nE11cepNRsMj9WVzsbA0w+iA==" saltValue="epw0/IhJr8pXTZ9zKn6+yA=="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2023-07-27T12:55:04Z</dcterms:modified>
</cp:coreProperties>
</file>