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7666837-E323-44FD-AB2D-EBD2113AAD0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<sst xmlns="http://schemas.openxmlformats.org/spreadsheetml/2006/main" count="252" uniqueCount="130">
  <si>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</si>
  <si>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</si>
  <si>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</si>
  <si>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</si>
  <si>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</si>
  <si>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</si>
  <si>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</si>
  <si>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</si>
  <si>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</si>
  <si>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</si>
  <si>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</si>
  <si>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</si>
  <si>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</si>
  <si>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</si>
  <si>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</si>
  <si>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</si>
  <si>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</si>
  <si>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</si>
  <si>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</si>
  <si>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</si>
  <si>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</si>
  <si>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</si>
  <si>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</si>
  <si>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</si>
  <si>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</si>
  <si>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</si>
  <si>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</si>
  <si>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</si>
  <si>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</si>
  <si>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</si>
  <si>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</si>
  <si>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</si>
  <si>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</si>
  <si>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</si>
  <si>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</si>
  <si>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</si>
  <si>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</si>
  <si>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</si>
  <si>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</si>
  <si>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</si>
  <si>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</si>
  <si>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</si>
  <si>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</si>
  <si>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</si>
  <si>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</si>
  <si>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</si>
  <si>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</si>
  <si>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</si>
  <si>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</si>
  <si>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</si>
  <si>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</si>
  <si>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</si>
  <si>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</si>
  <si>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</si>
  <si>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</si>
  <si>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</si>
  <si>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</si>
  <si>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</si>
  <si>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</si>
  <si>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</si>
  <si>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</si>
  <si>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</si>
  <si>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</si>
  <si>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</si>
  <si>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</si>
  <si>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</si>
  <si>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</si>
  <si>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</si>
  <si>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</si>
  <si>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</si>
  <si>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</si>
  <si>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</si>
  <si>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</si>
  <si>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</si>
  <si>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</si>
  <si>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</si>
  <si>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</si>
  <si>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</si>
  <si>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</si>
  <si>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</si>
  <si>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</si>
  <si>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</si>
  <si>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</si>
  <si>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</si>
  <si>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</si>
  <si>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</si>
  <si>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</si>
  <si>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</si>
  <si>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</si>
  <si>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</si>
  <si>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</si>
  <si>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</si>
  <si>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</si>
  <si>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</si>
  <si>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</si>
  <si>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</si>
  <si>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</si>
  <si>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</si>
  <si>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</si>
  <si>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</si>
  <si>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</si>
  <si>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</si>
  <si>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</si>
  <si>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</si>
  <si>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</si>
  <si>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</si>
  <si>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</si>
  <si>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</si>
  <si>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</si>
  <si>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</si>
  <si>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</si>
  <si>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</si>
  <si>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</si>
  <si>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</si>
  <si>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</si>
  <si>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</si>
  <si>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</si>
  <si>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</si>
  <si>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Schaffhausen</t>
  </si>
  <si>
    <t>Michaela</t>
  </si>
  <si>
    <t>Hänggi</t>
  </si>
  <si>
    <t xml:space="preserve">Gesundheitsamt </t>
  </si>
  <si>
    <t>Departement des Innern</t>
  </si>
  <si>
    <t>Mühlentalstrasse</t>
  </si>
  <si>
    <t>052 632 65 85</t>
  </si>
  <si>
    <t>mchaela.haenggi@sh.ch</t>
  </si>
  <si>
    <t>www.gesundheitsfoerderung.sh.ch</t>
  </si>
  <si>
    <t>VJPS, Verein Jugendfragen, Prävention und Suchthilfe</t>
  </si>
  <si>
    <t>(Jahresbeitrag)</t>
  </si>
  <si>
    <t>Der Kanton Schaffhausen hat eine Leistungsvereinbarung mit dem Trägerverein der Fachstelle für Gesundheitsförderung, Prävention und Suchthilfe, welcher die Aufgaben in der Prävention und Beratung der Spielsucht operativ wahrnimmt und die Bekämpfung der sozialschädlichen Auswirkungen des Glücksspiels aktiv angeht. Die der Fachstelle zugesprochenen Mittel werden in erster Linie für präventive Projekte (freelance-Angebot für Schulklassen und mittels einem interkantonal entwickelten Selbsthilfetool Glücksspielsucht (Safer-Gambling) eingesetzt. Daneben finden auch immer wieder direkte Beratungen statt. Die Fachvernetzung erfolgt mit dem Fachverband Sucht und SOS Spielsucht. Die Zusammenarbeit mit dem lokalen Spielcasino findet in einem kooperativen Umfeld statt. Der Kanton SH führt keinen eigenen Fonds für die Spielsuchtabgabe, vielmehr ist er Bestandteil des Fonds für Suchtprophylaxe und Gesundheitsförderung. Dieser wird neben der Spielsuchtabgabe durch die kantonale Alkoholabgabe, den Alkoholzehntel, nationale Beiträge für Gesundheitsförderungs-Programme und kantonseigenen Beiträgen alimentiert. Die Mittelverwendung im Jahr 2024 liegt wie immer über dem zugesprochenen Beitrag für die Spielsucht-Prävention und es findet keine Reservenbildung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</si>
</sst>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2">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40307.4</c:v>
                </c:pt>
                <c:pt idx="1">
                  <c:v>40307</c:v>
                </c:pt>
                <c:pt idx="2">
                  <c:v>0.40000000000145519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0</c:v>
                </c:pt>
                <c:pt idx="1">
                  <c:v>0</c:v>
                </c:pt>
                <c:pt idx="2">
                  <c:v>0.40000000000145519</c:v>
                </c:pt>
                <c:pt idx="3">
                  <c:v>0.40000000000145519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26307</c:v>
                </c:pt>
                <c:pt idx="1">
                  <c:v>12000</c:v>
                </c:pt>
                <c:pt idx="2">
                  <c:v>2000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1" t="s">
        <v>94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3" t="s">
        <v>118</v>
      </c>
      <c r="F6" s="204"/>
      <c r="G6" s="204"/>
      <c r="H6" s="205"/>
      <c r="I6" s="1"/>
      <c r="J6" s="1"/>
      <c r="K6" s="6"/>
      <c r="L6" s="6"/>
      <c r="M6" s="206" t="s">
        <v>129</v>
      </c>
      <c r="N6" s="206"/>
      <c r="O6" s="206"/>
      <c r="P6" s="206"/>
      <c r="Q6" s="206"/>
      <c r="R6" s="206"/>
      <c r="S6" s="206"/>
      <c r="T6" s="206"/>
      <c r="U6" s="206"/>
      <c r="V6" s="1"/>
      <c r="W6" s="1"/>
      <c r="X6" s="1"/>
      <c r="Y6" s="1"/>
      <c r="Z6" s="1"/>
      <c r="AA6" s="1"/>
      <c r="AB6" s="1"/>
      <c r="AC6" s="1"/>
      <c r="AD6" s="1"/>
      <c r="AE6" s="1"/>
      <c r="AF6" s="1"/>
      <c r="AG6" s="1"/>
      <c r="AH6" s="1"/>
      <c r="AI6" s="1"/>
    </row>
    <row r="7" spans="1:35" ht="14.45" customHeight="1" x14ac:dyDescent="0.25">
      <c r="A7" s="1"/>
      <c r="B7" s="1"/>
      <c r="C7" s="27" t="s">
        <v>7</v>
      </c>
      <c r="D7" s="28"/>
      <c r="E7" s="203"/>
      <c r="F7" s="204"/>
      <c r="G7" s="204"/>
      <c r="H7" s="205"/>
      <c r="I7" s="1"/>
      <c r="J7" s="4"/>
      <c r="K7" s="4"/>
      <c r="L7" s="4"/>
      <c r="M7" s="206"/>
      <c r="N7" s="206"/>
      <c r="O7" s="206"/>
      <c r="P7" s="206"/>
      <c r="Q7" s="206"/>
      <c r="R7" s="206"/>
      <c r="S7" s="206"/>
      <c r="T7" s="206"/>
      <c r="U7" s="206"/>
      <c r="V7" s="1"/>
      <c r="W7" s="1"/>
      <c r="X7" s="1"/>
      <c r="Y7" s="1"/>
      <c r="Z7" s="1"/>
      <c r="AA7" s="1"/>
      <c r="AB7" s="1"/>
      <c r="AC7" s="1"/>
      <c r="AD7" s="1"/>
      <c r="AE7" s="1"/>
      <c r="AF7" s="1"/>
      <c r="AG7" s="1"/>
      <c r="AH7" s="1"/>
      <c r="AI7" s="1"/>
    </row>
    <row r="8" spans="1:35" ht="14.45" customHeight="1" x14ac:dyDescent="0.25">
      <c r="A8" s="1"/>
      <c r="B8" s="5"/>
      <c r="C8" s="27" t="s">
        <v>9</v>
      </c>
      <c r="D8" s="6"/>
      <c r="E8" s="203" t="s">
        <v>119</v>
      </c>
      <c r="F8" s="204"/>
      <c r="G8" s="204"/>
      <c r="H8" s="205"/>
      <c r="I8" s="1"/>
      <c r="J8" s="4"/>
      <c r="K8" s="4"/>
      <c r="L8" s="4"/>
      <c r="M8" s="206"/>
      <c r="N8" s="206"/>
      <c r="O8" s="206"/>
      <c r="P8" s="206"/>
      <c r="Q8" s="206"/>
      <c r="R8" s="206"/>
      <c r="S8" s="206"/>
      <c r="T8" s="206"/>
      <c r="U8" s="206"/>
      <c r="V8" s="1"/>
      <c r="W8" s="1"/>
      <c r="X8" s="1"/>
      <c r="Y8" s="1"/>
      <c r="Z8" s="1"/>
      <c r="AA8" s="1"/>
      <c r="AB8" s="1"/>
      <c r="AC8" s="1"/>
      <c r="AD8" s="1"/>
      <c r="AE8" s="1"/>
      <c r="AF8" s="1"/>
      <c r="AG8" s="1"/>
      <c r="AH8" s="1"/>
      <c r="AI8" s="1"/>
    </row>
    <row r="9" spans="1:35" ht="15" x14ac:dyDescent="0.25">
      <c r="A9" s="1"/>
      <c r="B9" s="7"/>
      <c r="C9" s="27" t="s">
        <v>10</v>
      </c>
      <c r="D9" s="6"/>
      <c r="E9" s="203" t="s">
        <v>120</v>
      </c>
      <c r="F9" s="204"/>
      <c r="G9" s="204"/>
      <c r="H9" s="205"/>
      <c r="I9" s="1"/>
      <c r="J9" s="4"/>
      <c r="K9" s="4"/>
      <c r="L9" s="4"/>
      <c r="M9" s="206"/>
      <c r="N9" s="206"/>
      <c r="O9" s="206"/>
      <c r="P9" s="206"/>
      <c r="Q9" s="206"/>
      <c r="R9" s="206"/>
      <c r="S9" s="206"/>
      <c r="T9" s="206"/>
      <c r="U9" s="206"/>
      <c r="V9" s="1"/>
      <c r="W9" s="1"/>
      <c r="X9" s="1"/>
      <c r="Y9" s="1"/>
      <c r="Z9" s="1"/>
      <c r="AA9" s="1"/>
      <c r="AB9" s="1"/>
      <c r="AC9" s="1"/>
      <c r="AD9" s="1"/>
      <c r="AE9" s="1"/>
      <c r="AF9" s="1"/>
      <c r="AG9" s="1"/>
      <c r="AH9" s="1"/>
      <c r="AI9" s="1"/>
    </row>
    <row r="10" spans="1:35" ht="15" x14ac:dyDescent="0.25">
      <c r="A10" s="1"/>
      <c r="B10" s="7"/>
      <c r="C10" s="27" t="s">
        <v>11</v>
      </c>
      <c r="D10" s="6"/>
      <c r="E10" s="203" t="s">
        <v>121</v>
      </c>
      <c r="F10" s="204"/>
      <c r="G10" s="204"/>
      <c r="H10" s="205"/>
      <c r="I10" s="1"/>
      <c r="J10" s="4"/>
      <c r="K10" s="4"/>
      <c r="L10" s="4"/>
      <c r="M10" s="206"/>
      <c r="N10" s="206"/>
      <c r="O10" s="206"/>
      <c r="P10" s="206"/>
      <c r="Q10" s="206"/>
      <c r="R10" s="206"/>
      <c r="S10" s="206"/>
      <c r="T10" s="206"/>
      <c r="U10" s="206"/>
      <c r="V10" s="1"/>
      <c r="W10" s="1"/>
      <c r="X10" s="1"/>
      <c r="Y10" s="1"/>
      <c r="Z10" s="1"/>
      <c r="AA10" s="1"/>
      <c r="AB10" s="1"/>
      <c r="AC10" s="1"/>
      <c r="AD10" s="1"/>
      <c r="AE10" s="1"/>
      <c r="AF10" s="1"/>
      <c r="AG10" s="1"/>
      <c r="AH10" s="1"/>
      <c r="AI10" s="1"/>
    </row>
    <row r="11" spans="1:35" ht="15" x14ac:dyDescent="0.25">
      <c r="A11" s="1"/>
      <c r="B11" s="7"/>
      <c r="C11" s="27" t="s">
        <v>8</v>
      </c>
      <c r="D11" s="6"/>
      <c r="E11" s="203" t="s">
        <v>122</v>
      </c>
      <c r="F11" s="204"/>
      <c r="G11" s="204"/>
      <c r="H11" s="205"/>
      <c r="I11" s="1"/>
      <c r="J11" s="4"/>
      <c r="K11" s="4"/>
      <c r="L11" s="4"/>
      <c r="M11" s="206"/>
      <c r="N11" s="206"/>
      <c r="O11" s="206"/>
      <c r="P11" s="206"/>
      <c r="Q11" s="206"/>
      <c r="R11" s="206"/>
      <c r="S11" s="206"/>
      <c r="T11" s="206"/>
      <c r="U11" s="206"/>
      <c r="V11" s="1"/>
      <c r="W11" s="1"/>
      <c r="X11" s="1"/>
      <c r="Y11" s="1"/>
      <c r="Z11" s="1"/>
      <c r="AA11" s="1"/>
      <c r="AB11" s="1"/>
      <c r="AC11" s="1"/>
      <c r="AD11" s="1"/>
      <c r="AE11" s="1"/>
      <c r="AF11" s="1"/>
      <c r="AG11" s="1"/>
      <c r="AH11" s="1"/>
      <c r="AI11" s="1"/>
    </row>
    <row r="12" spans="1:35" ht="15" x14ac:dyDescent="0.25">
      <c r="A12" s="1"/>
      <c r="B12" s="7"/>
      <c r="C12" s="27" t="s">
        <v>12</v>
      </c>
      <c r="D12" s="6"/>
      <c r="E12" s="203" t="s">
        <v>123</v>
      </c>
      <c r="F12" s="204"/>
      <c r="G12" s="204"/>
      <c r="H12" s="205"/>
      <c r="I12" s="1"/>
      <c r="J12" s="4"/>
      <c r="K12" s="4"/>
      <c r="L12" s="4"/>
      <c r="M12" s="206"/>
      <c r="N12" s="206"/>
      <c r="O12" s="206"/>
      <c r="P12" s="206"/>
      <c r="Q12" s="206"/>
      <c r="R12" s="206"/>
      <c r="S12" s="206"/>
      <c r="T12" s="206"/>
      <c r="U12" s="206"/>
      <c r="V12" s="1"/>
      <c r="W12" s="1"/>
      <c r="X12" s="1"/>
      <c r="Y12" s="1"/>
      <c r="Z12" s="1"/>
      <c r="AA12" s="1"/>
      <c r="AB12" s="1"/>
      <c r="AC12" s="1"/>
      <c r="AD12" s="1"/>
      <c r="AE12" s="1"/>
      <c r="AF12" s="1"/>
      <c r="AG12" s="1"/>
      <c r="AH12" s="1"/>
      <c r="AI12" s="1"/>
    </row>
    <row r="13" spans="1:35" ht="14.45" customHeight="1" x14ac:dyDescent="0.25">
      <c r="A13" s="1"/>
      <c r="B13" s="7"/>
      <c r="C13" s="27" t="s">
        <v>83</v>
      </c>
      <c r="D13" s="6"/>
      <c r="E13" s="203">
        <v>105</v>
      </c>
      <c r="F13" s="204"/>
      <c r="G13" s="204"/>
      <c r="H13" s="205"/>
      <c r="I13" s="1"/>
      <c r="J13" s="4"/>
      <c r="K13" s="4"/>
      <c r="L13" s="4"/>
      <c r="M13" s="206"/>
      <c r="N13" s="206"/>
      <c r="O13" s="206"/>
      <c r="P13" s="206"/>
      <c r="Q13" s="206"/>
      <c r="R13" s="206"/>
      <c r="S13" s="206"/>
      <c r="T13" s="206"/>
      <c r="U13" s="206"/>
      <c r="V13" s="1"/>
      <c r="W13" s="1"/>
      <c r="X13" s="1"/>
      <c r="Y13" s="1"/>
      <c r="Z13" s="1"/>
      <c r="AA13" s="1"/>
      <c r="AB13" s="1"/>
      <c r="AC13" s="1"/>
      <c r="AD13" s="1"/>
      <c r="AE13" s="1"/>
      <c r="AF13" s="1"/>
      <c r="AG13" s="1"/>
      <c r="AH13" s="1"/>
      <c r="AI13" s="1"/>
    </row>
    <row r="14" spans="1:35" ht="15" x14ac:dyDescent="0.25">
      <c r="A14" s="1"/>
      <c r="B14" s="7"/>
      <c r="C14" s="27" t="s">
        <v>14</v>
      </c>
      <c r="D14" s="6"/>
      <c r="E14" s="203"/>
      <c r="F14" s="204"/>
      <c r="G14" s="204"/>
      <c r="H14" s="205"/>
      <c r="I14" s="1"/>
      <c r="J14" s="4"/>
      <c r="K14" s="4"/>
      <c r="L14" s="4"/>
      <c r="M14" s="206"/>
      <c r="N14" s="206"/>
      <c r="O14" s="206"/>
      <c r="P14" s="206"/>
      <c r="Q14" s="206"/>
      <c r="R14" s="206"/>
      <c r="S14" s="206"/>
      <c r="T14" s="206"/>
      <c r="U14" s="206"/>
      <c r="V14" s="1"/>
      <c r="W14" s="1"/>
      <c r="X14" s="1"/>
      <c r="Y14" s="1"/>
      <c r="Z14" s="1"/>
      <c r="AA14" s="1"/>
      <c r="AB14" s="1"/>
      <c r="AC14" s="1"/>
      <c r="AD14" s="1"/>
      <c r="AE14" s="1"/>
      <c r="AF14" s="1"/>
      <c r="AG14" s="1"/>
      <c r="AH14" s="1"/>
      <c r="AI14" s="1"/>
    </row>
    <row r="15" spans="1:35" ht="15" x14ac:dyDescent="0.25">
      <c r="A15" s="1"/>
      <c r="B15" s="7"/>
      <c r="C15" s="27" t="s">
        <v>15</v>
      </c>
      <c r="D15" s="6"/>
      <c r="E15" s="203">
        <v>8200</v>
      </c>
      <c r="F15" s="204"/>
      <c r="G15" s="204"/>
      <c r="H15" s="205"/>
      <c r="I15" s="1"/>
      <c r="J15" s="4"/>
      <c r="K15" s="4"/>
      <c r="L15" s="4"/>
      <c r="M15" s="206"/>
      <c r="N15" s="206"/>
      <c r="O15" s="206"/>
      <c r="P15" s="206"/>
      <c r="Q15" s="206"/>
      <c r="R15" s="206"/>
      <c r="S15" s="206"/>
      <c r="T15" s="206"/>
      <c r="U15" s="206"/>
      <c r="V15" s="1"/>
      <c r="W15" s="1"/>
      <c r="X15" s="1"/>
      <c r="Y15" s="1"/>
      <c r="Z15" s="1"/>
      <c r="AA15" s="1"/>
      <c r="AB15" s="1"/>
      <c r="AC15" s="1"/>
      <c r="AD15" s="1"/>
      <c r="AE15" s="1"/>
      <c r="AF15" s="1"/>
      <c r="AG15" s="1"/>
      <c r="AH15" s="1"/>
      <c r="AI15" s="1"/>
    </row>
    <row r="16" spans="1:35" ht="15" x14ac:dyDescent="0.25">
      <c r="A16" s="1"/>
      <c r="B16" s="7"/>
      <c r="C16" s="27" t="s">
        <v>16</v>
      </c>
      <c r="D16" s="6"/>
      <c r="E16" s="203" t="s">
        <v>118</v>
      </c>
      <c r="F16" s="204"/>
      <c r="G16" s="204"/>
      <c r="H16" s="205"/>
      <c r="I16" s="1"/>
      <c r="J16" s="4"/>
      <c r="K16" s="4"/>
      <c r="L16" s="4"/>
      <c r="M16" s="206"/>
      <c r="N16" s="206"/>
      <c r="O16" s="206"/>
      <c r="P16" s="206"/>
      <c r="Q16" s="206"/>
      <c r="R16" s="206"/>
      <c r="S16" s="206"/>
      <c r="T16" s="206"/>
      <c r="U16" s="206"/>
      <c r="V16" s="1"/>
      <c r="W16" s="1"/>
      <c r="X16" s="1"/>
      <c r="Y16" s="1"/>
      <c r="Z16" s="1"/>
      <c r="AA16" s="1"/>
      <c r="AB16" s="1"/>
      <c r="AC16" s="1"/>
      <c r="AD16" s="1"/>
      <c r="AE16" s="1"/>
      <c r="AF16" s="1"/>
      <c r="AG16" s="1"/>
      <c r="AH16" s="1"/>
      <c r="AI16" s="1"/>
    </row>
    <row r="17" spans="1:35" ht="14.45" customHeight="1" x14ac:dyDescent="0.25">
      <c r="A17" s="1"/>
      <c r="B17" s="7"/>
      <c r="C17" s="27" t="s">
        <v>17</v>
      </c>
      <c r="D17" s="6"/>
      <c r="E17" s="207" t="s">
        <v>124</v>
      </c>
      <c r="F17" s="204"/>
      <c r="G17" s="204"/>
      <c r="H17" s="205"/>
      <c r="I17" s="1"/>
      <c r="J17" s="4"/>
      <c r="K17" s="4"/>
      <c r="L17" s="4"/>
      <c r="M17" s="206"/>
      <c r="N17" s="206"/>
      <c r="O17" s="206"/>
      <c r="P17" s="206"/>
      <c r="Q17" s="206"/>
      <c r="R17" s="206"/>
      <c r="S17" s="206"/>
      <c r="T17" s="206"/>
      <c r="U17" s="206"/>
      <c r="V17" s="1"/>
      <c r="W17" s="1"/>
      <c r="X17" s="1"/>
      <c r="Y17" s="1"/>
      <c r="Z17" s="1"/>
      <c r="AA17" s="1"/>
      <c r="AB17" s="1"/>
      <c r="AC17" s="1"/>
      <c r="AD17" s="1"/>
      <c r="AE17" s="1"/>
      <c r="AF17" s="1"/>
      <c r="AG17" s="1"/>
      <c r="AH17" s="1"/>
      <c r="AI17" s="1"/>
    </row>
    <row r="18" spans="1:35" ht="15" x14ac:dyDescent="0.25">
      <c r="A18" s="1"/>
      <c r="B18" s="7"/>
      <c r="C18" s="27" t="s">
        <v>18</v>
      </c>
      <c r="D18" s="6"/>
      <c r="E18" s="207"/>
      <c r="F18" s="204"/>
      <c r="G18" s="204"/>
      <c r="H18" s="205"/>
      <c r="I18" s="1"/>
      <c r="J18" s="4"/>
      <c r="K18" s="4"/>
      <c r="L18" s="4"/>
      <c r="M18" s="206"/>
      <c r="N18" s="206"/>
      <c r="O18" s="206"/>
      <c r="P18" s="206"/>
      <c r="Q18" s="206"/>
      <c r="R18" s="206"/>
      <c r="S18" s="206"/>
      <c r="T18" s="206"/>
      <c r="U18" s="206"/>
      <c r="V18" s="1"/>
      <c r="W18" s="1"/>
      <c r="X18" s="1"/>
      <c r="Y18" s="1"/>
      <c r="Z18" s="1"/>
      <c r="AA18" s="1"/>
      <c r="AB18" s="1"/>
      <c r="AC18" s="1"/>
      <c r="AD18" s="1"/>
      <c r="AE18" s="1"/>
      <c r="AF18" s="1"/>
      <c r="AG18" s="1"/>
      <c r="AH18" s="1"/>
      <c r="AI18" s="1"/>
    </row>
    <row r="19" spans="1:35" ht="15" x14ac:dyDescent="0.25">
      <c r="A19" s="1"/>
      <c r="B19" s="6"/>
      <c r="C19" s="27" t="s">
        <v>19</v>
      </c>
      <c r="D19" s="14"/>
      <c r="E19" s="208" t="s">
        <v>125</v>
      </c>
      <c r="F19" s="208"/>
      <c r="G19" s="208"/>
      <c r="H19" s="208"/>
      <c r="I19" s="1"/>
      <c r="J19" s="4"/>
      <c r="K19" s="4"/>
      <c r="L19" s="4"/>
      <c r="M19" s="206"/>
      <c r="N19" s="206"/>
      <c r="O19" s="206"/>
      <c r="P19" s="206"/>
      <c r="Q19" s="206"/>
      <c r="R19" s="206"/>
      <c r="S19" s="206"/>
      <c r="T19" s="206"/>
      <c r="U19" s="206"/>
      <c r="V19" s="1"/>
      <c r="W19" s="1"/>
      <c r="X19" s="1"/>
      <c r="Y19" s="1"/>
      <c r="Z19" s="1"/>
      <c r="AA19" s="1"/>
      <c r="AB19" s="1"/>
      <c r="AC19" s="1"/>
      <c r="AD19" s="1"/>
      <c r="AE19" s="1"/>
      <c r="AF19" s="1"/>
      <c r="AG19" s="1"/>
      <c r="AH19" s="1"/>
      <c r="AI19" s="1"/>
    </row>
    <row r="20" spans="1:35" ht="15" x14ac:dyDescent="0.25">
      <c r="A20" s="1"/>
      <c r="B20" s="1"/>
      <c r="C20" s="27"/>
      <c r="D20" s="14"/>
      <c r="E20" s="208" t="s">
        <v>126</v>
      </c>
      <c r="F20" s="208"/>
      <c r="G20" s="208"/>
      <c r="H20" s="208"/>
      <c r="I20" s="1"/>
      <c r="J20" s="4"/>
      <c r="K20" s="4"/>
      <c r="L20" s="4"/>
      <c r="M20" s="206"/>
      <c r="N20" s="206"/>
      <c r="O20" s="206"/>
      <c r="P20" s="206"/>
      <c r="Q20" s="206"/>
      <c r="R20" s="206"/>
      <c r="S20" s="206"/>
      <c r="T20" s="206"/>
      <c r="U20" s="206"/>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9" t="s">
        <v>95</v>
      </c>
      <c r="D23" s="210"/>
      <c r="E23" s="210"/>
      <c r="F23" s="210"/>
      <c r="G23" s="210"/>
      <c r="H23" s="210"/>
      <c r="I23" s="1"/>
      <c r="J23" s="1"/>
      <c r="K23" s="6"/>
      <c r="L23" s="6"/>
      <c r="M23" s="6"/>
      <c r="N23" s="6"/>
      <c r="O23" s="209" t="s">
        <v>85</v>
      </c>
      <c r="P23" s="210"/>
      <c r="Q23" s="210"/>
      <c r="R23" s="210"/>
      <c r="S23" s="210"/>
      <c r="T23" s="210"/>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8" t="s">
        <v>96</v>
      </c>
      <c r="D25" s="189"/>
      <c r="E25" s="189"/>
      <c r="F25" s="189"/>
      <c r="G25" s="190"/>
      <c r="H25" s="61">
        <v>40307.4</v>
      </c>
      <c r="I25" s="1"/>
      <c r="J25" s="8"/>
      <c r="K25" s="15"/>
      <c r="L25" s="15"/>
      <c r="M25" s="15"/>
      <c r="N25" s="4"/>
      <c r="O25" s="188" t="s">
        <v>98</v>
      </c>
      <c r="P25" s="190"/>
      <c r="Q25" s="190"/>
      <c r="R25" s="190"/>
      <c r="S25" s="190"/>
      <c r="T25" s="190"/>
      <c r="U25" s="139">
        <v>0</v>
      </c>
      <c r="V25" s="1"/>
      <c r="W25" s="1"/>
      <c r="X25" s="1"/>
      <c r="Y25" s="1"/>
      <c r="Z25" s="188" t="s">
        <v>101</v>
      </c>
      <c r="AA25" s="190"/>
      <c r="AB25" s="190"/>
      <c r="AC25" s="190"/>
      <c r="AD25" s="190"/>
      <c r="AE25" s="190"/>
      <c r="AF25" s="86"/>
      <c r="AG25" s="1"/>
      <c r="AH25" s="1"/>
      <c r="AI25" s="1"/>
    </row>
    <row r="26" spans="1:35" ht="15" x14ac:dyDescent="0.25">
      <c r="A26" s="1"/>
      <c r="B26" s="1"/>
      <c r="C26" s="188" t="s">
        <v>97</v>
      </c>
      <c r="D26" s="189"/>
      <c r="E26" s="189"/>
      <c r="F26" s="189"/>
      <c r="G26" s="190"/>
      <c r="H26" s="50">
        <f>H77</f>
        <v>40307</v>
      </c>
      <c r="I26" s="1"/>
      <c r="J26" s="8"/>
      <c r="K26" s="15"/>
      <c r="L26" s="15"/>
      <c r="M26" s="15"/>
      <c r="N26" s="4"/>
      <c r="O26" s="188" t="s">
        <v>26</v>
      </c>
      <c r="P26" s="190"/>
      <c r="Q26" s="190"/>
      <c r="R26" s="190"/>
      <c r="S26" s="190"/>
      <c r="T26" s="190"/>
      <c r="U26" s="140">
        <v>0</v>
      </c>
      <c r="V26" s="1"/>
      <c r="W26" s="1"/>
      <c r="X26" s="1"/>
      <c r="Y26" s="1"/>
      <c r="Z26" s="188" t="s">
        <v>102</v>
      </c>
      <c r="AA26" s="190"/>
      <c r="AB26" s="190"/>
      <c r="AC26" s="190"/>
      <c r="AD26" s="190"/>
      <c r="AE26" s="190"/>
      <c r="AF26" s="86"/>
      <c r="AG26" s="1"/>
      <c r="AH26" s="1"/>
      <c r="AI26" s="1"/>
    </row>
    <row r="27" spans="1:35" ht="15" x14ac:dyDescent="0.25">
      <c r="A27" s="1"/>
      <c r="B27" s="1"/>
      <c r="C27" s="188" t="s">
        <v>25</v>
      </c>
      <c r="D27" s="189"/>
      <c r="E27" s="189"/>
      <c r="F27" s="189"/>
      <c r="G27" s="190"/>
      <c r="H27" s="50">
        <f>H25-H26</f>
        <v>0.40000000000145519</v>
      </c>
      <c r="I27" s="1"/>
      <c r="J27" s="8"/>
      <c r="K27" s="15"/>
      <c r="L27" s="15"/>
      <c r="M27" s="15"/>
      <c r="N27" s="4"/>
      <c r="O27" s="188" t="s">
        <v>100</v>
      </c>
      <c r="P27" s="189"/>
      <c r="Q27" s="189"/>
      <c r="R27" s="189"/>
      <c r="S27" s="190"/>
      <c r="T27" s="190"/>
      <c r="U27" s="50">
        <f>H27</f>
        <v>0.40000000000145519</v>
      </c>
      <c r="V27" s="1"/>
      <c r="W27" s="1"/>
      <c r="X27" s="1"/>
      <c r="Y27" s="1"/>
      <c r="Z27" s="188" t="s">
        <v>25</v>
      </c>
      <c r="AA27" s="189"/>
      <c r="AB27" s="189"/>
      <c r="AC27" s="189"/>
      <c r="AD27" s="190"/>
      <c r="AE27" s="190"/>
      <c r="AF27" s="92">
        <f>AF26-AF25</f>
        <v>0</v>
      </c>
      <c r="AG27" s="1"/>
      <c r="AH27" s="1"/>
      <c r="AI27" s="1"/>
    </row>
    <row r="28" spans="1:35" ht="15" x14ac:dyDescent="0.25">
      <c r="A28" s="1"/>
      <c r="B28" s="1"/>
      <c r="C28" s="14"/>
      <c r="D28" s="14"/>
      <c r="E28" s="14"/>
      <c r="F28" s="14"/>
      <c r="G28" s="1"/>
      <c r="H28" s="1"/>
      <c r="I28" s="1"/>
      <c r="J28" s="8"/>
      <c r="K28" s="15"/>
      <c r="L28" s="15"/>
      <c r="M28" s="15"/>
      <c r="N28" s="4"/>
      <c r="O28" s="188" t="s">
        <v>99</v>
      </c>
      <c r="P28" s="189"/>
      <c r="Q28" s="189"/>
      <c r="R28" s="189"/>
      <c r="S28" s="190"/>
      <c r="T28" s="190"/>
      <c r="U28" s="50">
        <f>U25-(-1*U26)-(-1*U27)</f>
        <v>0.40000000000145519</v>
      </c>
      <c r="V28" s="1"/>
      <c r="W28" s="1"/>
      <c r="X28" s="1"/>
      <c r="Y28" s="1"/>
      <c r="Z28" s="198"/>
      <c r="AA28" s="199"/>
      <c r="AB28" s="199"/>
      <c r="AC28" s="199"/>
      <c r="AD28" s="200"/>
      <c r="AE28" s="20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8"/>
      <c r="AA29" s="199"/>
      <c r="AB29" s="199"/>
      <c r="AC29" s="199"/>
      <c r="AD29" s="200"/>
      <c r="AE29" s="20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7" t="s">
        <v>82</v>
      </c>
      <c r="AA30" s="187"/>
      <c r="AB30" s="187"/>
      <c r="AC30" s="187"/>
      <c r="AD30" s="168"/>
      <c r="AE30" s="169"/>
      <c r="AF30" s="17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66" t="s">
        <v>76</v>
      </c>
      <c r="V31" s="77"/>
      <c r="W31" s="1"/>
      <c r="X31" s="1"/>
      <c r="Y31" s="1"/>
      <c r="Z31" s="187"/>
      <c r="AA31" s="187"/>
      <c r="AB31" s="187"/>
      <c r="AC31" s="187"/>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1" t="s">
        <v>103</v>
      </c>
      <c r="D34" s="192"/>
      <c r="E34" s="192"/>
      <c r="F34" s="192"/>
      <c r="G34" s="192"/>
      <c r="H34" s="192"/>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3"/>
      <c r="R35" s="193"/>
      <c r="S35" s="193"/>
      <c r="T35" s="193"/>
      <c r="U35" s="1"/>
      <c r="V35" s="1"/>
      <c r="W35" s="1"/>
      <c r="X35" s="1"/>
      <c r="Y35" s="1"/>
      <c r="Z35" s="1"/>
      <c r="AA35" s="1"/>
      <c r="AB35" s="1"/>
      <c r="AC35" s="1"/>
      <c r="AD35" s="1"/>
      <c r="AE35" s="1"/>
      <c r="AF35" s="1"/>
      <c r="AG35" s="1"/>
      <c r="AH35" s="1"/>
      <c r="AI35" s="1"/>
    </row>
    <row r="36" spans="1:35" ht="26.25" customHeight="1" x14ac:dyDescent="0.25">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196"/>
      <c r="AB36" s="196"/>
      <c r="AC36" s="196"/>
      <c r="AD36" s="196"/>
      <c r="AE36" s="196"/>
      <c r="AF36" s="196"/>
      <c r="AG36" s="196"/>
      <c r="AH36" s="197"/>
      <c r="AI36" s="1"/>
    </row>
    <row r="37" spans="1:35" ht="13.9" customHeight="1" x14ac:dyDescent="0.25">
      <c r="A37" s="1"/>
      <c r="B37" s="46">
        <v>1</v>
      </c>
      <c r="C37" s="146" t="s">
        <v>127</v>
      </c>
      <c r="D37" s="147"/>
      <c r="E37" s="147"/>
      <c r="F37" s="147"/>
      <c r="G37" s="148"/>
      <c r="H37" s="62">
        <v>40307</v>
      </c>
      <c r="I37" s="1"/>
      <c r="J37" s="64" t="s">
        <v>49</v>
      </c>
      <c r="K37" s="64"/>
      <c r="L37" s="1"/>
      <c r="M37" s="63">
        <v>26307</v>
      </c>
      <c r="N37" s="52"/>
      <c r="O37" s="63">
        <v>12000</v>
      </c>
      <c r="P37" s="52"/>
      <c r="Q37" s="63">
        <v>2000</v>
      </c>
      <c r="R37" s="52"/>
      <c r="S37" s="63"/>
      <c r="T37" s="52"/>
      <c r="U37" s="63"/>
      <c r="V37" s="30"/>
      <c r="W37" s="40">
        <f t="shared" ref="W37:W77" si="0">H37 - (M37+O37+Q37+S37+U37)</f>
        <v>0</v>
      </c>
      <c r="X37" s="40"/>
      <c r="Y37" s="1"/>
      <c r="Z37" s="182"/>
      <c r="AA37" s="183"/>
      <c r="AB37" s="183"/>
      <c r="AC37" s="183"/>
      <c r="AD37" s="183"/>
      <c r="AE37" s="183"/>
      <c r="AF37" s="183"/>
      <c r="AG37" s="183"/>
      <c r="AH37" s="183"/>
      <c r="AI37" s="1"/>
    </row>
    <row r="38" spans="1:35" ht="13.9" customHeight="1" x14ac:dyDescent="0.2">
      <c r="A38" s="1"/>
      <c r="B38" s="47">
        <v>2</v>
      </c>
      <c r="C38" s="146" t="s">
        <v>128</v>
      </c>
      <c r="D38" s="147"/>
      <c r="E38" s="147"/>
      <c r="F38" s="147"/>
      <c r="G38" s="148"/>
      <c r="H38" s="62"/>
      <c r="I38" s="1"/>
      <c r="J38" s="64"/>
      <c r="K38" s="64"/>
      <c r="L38" s="1"/>
      <c r="M38" s="63"/>
      <c r="N38" s="52"/>
      <c r="O38" s="63"/>
      <c r="P38" s="52"/>
      <c r="Q38" s="63"/>
      <c r="R38" s="52"/>
      <c r="S38" s="63"/>
      <c r="T38" s="52"/>
      <c r="U38" s="63"/>
      <c r="V38" s="30"/>
      <c r="W38" s="40">
        <f t="shared" si="0"/>
        <v>0</v>
      </c>
      <c r="X38" s="40"/>
      <c r="Y38" s="1"/>
      <c r="Z38" s="171" t="s">
        <v>104</v>
      </c>
      <c r="AA38" s="172"/>
      <c r="AB38" s="172"/>
      <c r="AC38" s="172"/>
      <c r="AD38" s="172"/>
      <c r="AE38" s="172"/>
      <c r="AF38" s="172"/>
      <c r="AG38" s="172"/>
      <c r="AH38" s="173"/>
      <c r="AI38" s="1"/>
    </row>
    <row r="39" spans="1:35" ht="13.9" customHeight="1" x14ac:dyDescent="0.2">
      <c r="A39" s="1"/>
      <c r="B39" s="47">
        <v>3</v>
      </c>
      <c r="C39" s="146"/>
      <c r="D39" s="147"/>
      <c r="E39" s="147"/>
      <c r="F39" s="147"/>
      <c r="G39" s="148"/>
      <c r="H39" s="62"/>
      <c r="I39" s="1"/>
      <c r="J39" s="64"/>
      <c r="K39" s="64"/>
      <c r="L39" s="1"/>
      <c r="M39" s="63"/>
      <c r="N39" s="52"/>
      <c r="O39" s="63"/>
      <c r="P39" s="52"/>
      <c r="Q39" s="63"/>
      <c r="R39" s="52"/>
      <c r="S39" s="63"/>
      <c r="T39" s="52"/>
      <c r="U39" s="63"/>
      <c r="V39" s="30"/>
      <c r="W39" s="40">
        <f t="shared" si="0"/>
        <v>0</v>
      </c>
      <c r="X39" s="40"/>
      <c r="Y39" s="1"/>
      <c r="Z39" s="172"/>
      <c r="AA39" s="172"/>
      <c r="AB39" s="172"/>
      <c r="AC39" s="172"/>
      <c r="AD39" s="172"/>
      <c r="AE39" s="172"/>
      <c r="AF39" s="172"/>
      <c r="AG39" s="172"/>
      <c r="AH39" s="173"/>
      <c r="AI39" s="1"/>
    </row>
    <row r="40" spans="1:35" ht="13.9" customHeight="1" x14ac:dyDescent="0.2">
      <c r="A40" s="1"/>
      <c r="B40" s="47">
        <v>4</v>
      </c>
      <c r="C40" s="146"/>
      <c r="D40" s="147"/>
      <c r="E40" s="147"/>
      <c r="F40" s="147"/>
      <c r="G40" s="148"/>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6"/>
      <c r="D41" s="147"/>
      <c r="E41" s="147"/>
      <c r="F41" s="147"/>
      <c r="G41" s="148"/>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6"/>
      <c r="D42" s="147"/>
      <c r="E42" s="147"/>
      <c r="F42" s="147"/>
      <c r="G42" s="148"/>
      <c r="H42" s="62"/>
      <c r="I42" s="1"/>
      <c r="J42" s="64"/>
      <c r="K42" s="64"/>
      <c r="L42" s="1"/>
      <c r="M42" s="63"/>
      <c r="N42" s="52"/>
      <c r="O42" s="63"/>
      <c r="P42" s="52"/>
      <c r="Q42" s="63"/>
      <c r="R42" s="52"/>
      <c r="S42" s="63"/>
      <c r="T42" s="52"/>
      <c r="U42" s="63"/>
      <c r="V42" s="30"/>
      <c r="W42" s="40">
        <f t="shared" si="0"/>
        <v>0</v>
      </c>
      <c r="X42" s="40"/>
      <c r="Y42" s="1"/>
      <c r="Z42" s="65"/>
      <c r="AA42" s="166"/>
      <c r="AB42" s="167"/>
      <c r="AC42" s="167"/>
      <c r="AD42" s="37"/>
      <c r="AE42" s="168"/>
      <c r="AF42" s="169"/>
      <c r="AG42" s="170"/>
      <c r="AH42" s="70"/>
      <c r="AI42" s="1"/>
    </row>
    <row r="43" spans="1:35" ht="13.9" customHeight="1" x14ac:dyDescent="0.2">
      <c r="A43" s="1"/>
      <c r="B43" s="47">
        <v>7</v>
      </c>
      <c r="C43" s="146"/>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154"/>
      <c r="AF43" s="155"/>
      <c r="AG43" s="155"/>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3"/>
      <c r="AA48" s="164"/>
      <c r="AB48" s="164"/>
      <c r="AC48" s="164"/>
      <c r="AD48" s="164"/>
      <c r="AE48" s="164"/>
      <c r="AF48" s="164"/>
      <c r="AG48" s="164"/>
      <c r="AH48" s="165"/>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6" t="s">
        <v>84</v>
      </c>
      <c r="AC50" s="156"/>
      <c r="AD50" s="102"/>
      <c r="AE50" s="174" t="s">
        <v>78</v>
      </c>
      <c r="AF50" s="174"/>
      <c r="AG50" s="174"/>
      <c r="AH50" s="175"/>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6"/>
      <c r="AC51" s="156"/>
      <c r="AD51" s="102"/>
      <c r="AE51" s="174"/>
      <c r="AF51" s="174"/>
      <c r="AG51" s="174"/>
      <c r="AH51" s="175"/>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32"/>
      <c r="AF52" s="233"/>
      <c r="AG52" s="234"/>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5" t="s">
        <v>106</v>
      </c>
      <c r="AA59" s="236"/>
      <c r="AB59" s="236"/>
      <c r="AC59" s="236"/>
      <c r="AD59" s="236"/>
      <c r="AE59" s="236"/>
      <c r="AF59" s="236"/>
      <c r="AG59" s="236"/>
      <c r="AH59" s="237"/>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38"/>
      <c r="AA60" s="239"/>
      <c r="AB60" s="239"/>
      <c r="AC60" s="239"/>
      <c r="AD60" s="239"/>
      <c r="AE60" s="239"/>
      <c r="AF60" s="239"/>
      <c r="AG60" s="239"/>
      <c r="AH60" s="240"/>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38"/>
      <c r="AA61" s="239"/>
      <c r="AB61" s="239"/>
      <c r="AC61" s="239"/>
      <c r="AD61" s="239"/>
      <c r="AE61" s="239"/>
      <c r="AF61" s="239"/>
      <c r="AG61" s="239"/>
      <c r="AH61" s="240"/>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1"/>
      <c r="AA62" s="242"/>
      <c r="AB62" s="242"/>
      <c r="AC62" s="242"/>
      <c r="AD62" s="242"/>
      <c r="AE62" s="242"/>
      <c r="AF62" s="242"/>
      <c r="AG62" s="242"/>
      <c r="AH62" s="243"/>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4"/>
      <c r="AH65" s="245"/>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0" t="s">
        <v>90</v>
      </c>
      <c r="AA66" s="259"/>
      <c r="AB66" s="259"/>
      <c r="AC66" s="259"/>
      <c r="AD66" s="259"/>
      <c r="AE66" s="259"/>
      <c r="AF66" s="259"/>
      <c r="AG66" s="259"/>
      <c r="AH66" s="261"/>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0"/>
      <c r="AA67" s="259"/>
      <c r="AB67" s="259"/>
      <c r="AC67" s="259"/>
      <c r="AD67" s="259"/>
      <c r="AE67" s="259"/>
      <c r="AF67" s="259"/>
      <c r="AG67" s="259"/>
      <c r="AH67" s="261"/>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0"/>
      <c r="AA68" s="259"/>
      <c r="AB68" s="259"/>
      <c r="AC68" s="259"/>
      <c r="AD68" s="259"/>
      <c r="AE68" s="259"/>
      <c r="AF68" s="259"/>
      <c r="AG68" s="259"/>
      <c r="AH68" s="261"/>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0"/>
      <c r="AA69" s="259"/>
      <c r="AB69" s="259"/>
      <c r="AC69" s="259"/>
      <c r="AD69" s="259"/>
      <c r="AE69" s="259"/>
      <c r="AF69" s="259"/>
      <c r="AG69" s="259"/>
      <c r="AH69" s="261"/>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6"/>
      <c r="AB71" s="177"/>
      <c r="AC71" s="119" t="s">
        <v>89</v>
      </c>
      <c r="AD71" s="133"/>
      <c r="AE71" s="262" t="s">
        <v>87</v>
      </c>
      <c r="AF71" s="259"/>
      <c r="AG71" s="246"/>
      <c r="AH71" s="247"/>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59"/>
      <c r="AF72" s="259"/>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6"/>
      <c r="AB74" s="177"/>
      <c r="AC74" s="122" t="s">
        <v>89</v>
      </c>
      <c r="AD74" s="123"/>
      <c r="AE74" s="259" t="s">
        <v>87</v>
      </c>
      <c r="AF74" s="259"/>
      <c r="AG74" s="257"/>
      <c r="AH74" s="258"/>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59"/>
      <c r="AF75" s="259"/>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40307</v>
      </c>
      <c r="I77" s="1"/>
      <c r="J77" s="151"/>
      <c r="K77" s="151"/>
      <c r="L77" s="1"/>
      <c r="M77" s="50">
        <f>SUM(M37:M76)</f>
        <v>26307</v>
      </c>
      <c r="N77" s="53"/>
      <c r="O77" s="50">
        <f>SUM(O37:O76)</f>
        <v>12000</v>
      </c>
      <c r="P77" s="53"/>
      <c r="Q77" s="50">
        <f>SUM(Q37:Q76)</f>
        <v>2000</v>
      </c>
      <c r="R77" s="53"/>
      <c r="S77" s="50">
        <f>SUM(S37:S76)</f>
        <v>0</v>
      </c>
      <c r="T77" s="53"/>
      <c r="U77" s="50">
        <f>SUM(U37:U76)</f>
        <v>0</v>
      </c>
      <c r="V77" s="30"/>
      <c r="W77" s="40">
        <f t="shared" si="0"/>
        <v>0</v>
      </c>
      <c r="X77" s="40"/>
      <c r="Y77" s="43"/>
      <c r="Z77" s="124" t="s">
        <v>88</v>
      </c>
      <c r="AA77" s="176"/>
      <c r="AB77" s="177"/>
      <c r="AC77" s="259" t="s">
        <v>89</v>
      </c>
      <c r="AD77" s="133"/>
      <c r="AE77" s="259" t="s">
        <v>87</v>
      </c>
      <c r="AF77" s="259"/>
      <c r="AG77" s="257"/>
      <c r="AH77" s="258"/>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59"/>
      <c r="AD78" s="77"/>
      <c r="AE78" s="259"/>
      <c r="AF78" s="259"/>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8" t="s">
        <v>56</v>
      </c>
      <c r="AA80" s="249"/>
      <c r="AB80" s="249"/>
      <c r="AC80" s="249"/>
      <c r="AD80" s="249"/>
      <c r="AE80" s="249"/>
      <c r="AF80" s="249"/>
      <c r="AG80" s="249"/>
      <c r="AH80" s="25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1"/>
      <c r="AA81" s="251"/>
      <c r="AB81" s="251"/>
      <c r="AC81" s="251"/>
      <c r="AD81" s="251"/>
      <c r="AE81" s="251"/>
      <c r="AF81" s="251"/>
      <c r="AG81" s="251"/>
      <c r="AH81" s="25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3"/>
      <c r="AA82" s="253"/>
      <c r="AB82" s="253"/>
      <c r="AC82" s="253"/>
      <c r="AD82" s="253"/>
      <c r="AE82" s="253"/>
      <c r="AF82" s="253"/>
      <c r="AG82" s="253"/>
      <c r="AH82" s="25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3"/>
      <c r="AA83" s="253"/>
      <c r="AB83" s="253"/>
      <c r="AC83" s="253"/>
      <c r="AD83" s="253"/>
      <c r="AE83" s="253"/>
      <c r="AF83" s="253"/>
      <c r="AG83" s="253"/>
      <c r="AH83" s="254"/>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5"/>
      <c r="AA84" s="255"/>
      <c r="AB84" s="255"/>
      <c r="AC84" s="255"/>
      <c r="AD84" s="255"/>
      <c r="AE84" s="255"/>
      <c r="AF84" s="255"/>
      <c r="AG84" s="255"/>
      <c r="AH84" s="25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9"/>
      <c r="AA85" s="230"/>
      <c r="AB85" s="230"/>
      <c r="AC85" s="230"/>
      <c r="AD85" s="230"/>
      <c r="AE85" s="230"/>
      <c r="AF85" s="230"/>
      <c r="AG85" s="230"/>
      <c r="AH85" s="23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3" t="s">
        <v>42</v>
      </c>
      <c r="AA86" s="224"/>
      <c r="AB86" s="224"/>
      <c r="AC86" s="224"/>
      <c r="AD86" s="224"/>
      <c r="AE86" s="224"/>
      <c r="AF86" s="224"/>
      <c r="AG86" s="224"/>
      <c r="AH86" s="22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6"/>
      <c r="AA87" s="227"/>
      <c r="AB87" s="227"/>
      <c r="AC87" s="227"/>
      <c r="AD87" s="227"/>
      <c r="AE87" s="227"/>
      <c r="AF87" s="227"/>
      <c r="AG87" s="227"/>
      <c r="AH87" s="22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4" t="s">
        <v>107</v>
      </c>
      <c r="AA88" s="215"/>
      <c r="AB88" s="215"/>
      <c r="AC88" s="215"/>
      <c r="AD88" s="215"/>
      <c r="AE88" s="215"/>
      <c r="AF88" s="215"/>
      <c r="AG88" s="215"/>
      <c r="AH88" s="21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7"/>
      <c r="AA89" s="218"/>
      <c r="AB89" s="218"/>
      <c r="AC89" s="218"/>
      <c r="AD89" s="218"/>
      <c r="AE89" s="218"/>
      <c r="AF89" s="218"/>
      <c r="AG89" s="218"/>
      <c r="AH89" s="21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7"/>
      <c r="AA90" s="218"/>
      <c r="AB90" s="218"/>
      <c r="AC90" s="218"/>
      <c r="AD90" s="218"/>
      <c r="AE90" s="218"/>
      <c r="AF90" s="218"/>
      <c r="AG90" s="218"/>
      <c r="AH90" s="21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7"/>
      <c r="AA91" s="218"/>
      <c r="AB91" s="218"/>
      <c r="AC91" s="218"/>
      <c r="AD91" s="218"/>
      <c r="AE91" s="218"/>
      <c r="AF91" s="218"/>
      <c r="AG91" s="218"/>
      <c r="AH91" s="21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7"/>
      <c r="AA92" s="218"/>
      <c r="AB92" s="218"/>
      <c r="AC92" s="218"/>
      <c r="AD92" s="218"/>
      <c r="AE92" s="218"/>
      <c r="AF92" s="218"/>
      <c r="AG92" s="218"/>
      <c r="AH92" s="21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7"/>
      <c r="AA93" s="218"/>
      <c r="AB93" s="218"/>
      <c r="AC93" s="218"/>
      <c r="AD93" s="218"/>
      <c r="AE93" s="218"/>
      <c r="AF93" s="218"/>
      <c r="AG93" s="218"/>
      <c r="AH93" s="21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7"/>
      <c r="AA94" s="218"/>
      <c r="AB94" s="218"/>
      <c r="AC94" s="218"/>
      <c r="AD94" s="218"/>
      <c r="AE94" s="218"/>
      <c r="AF94" s="218"/>
      <c r="AG94" s="218"/>
      <c r="AH94" s="21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7"/>
      <c r="AA95" s="218"/>
      <c r="AB95" s="218"/>
      <c r="AC95" s="218"/>
      <c r="AD95" s="218"/>
      <c r="AE95" s="218"/>
      <c r="AF95" s="218"/>
      <c r="AG95" s="218"/>
      <c r="AH95" s="21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7"/>
      <c r="AA96" s="218"/>
      <c r="AB96" s="218"/>
      <c r="AC96" s="218"/>
      <c r="AD96" s="218"/>
      <c r="AE96" s="218"/>
      <c r="AF96" s="218"/>
      <c r="AG96" s="218"/>
      <c r="AH96" s="21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7"/>
      <c r="AA97" s="218"/>
      <c r="AB97" s="218"/>
      <c r="AC97" s="218"/>
      <c r="AD97" s="218"/>
      <c r="AE97" s="218"/>
      <c r="AF97" s="218"/>
      <c r="AG97" s="218"/>
      <c r="AH97" s="21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7"/>
      <c r="AA98" s="218"/>
      <c r="AB98" s="218"/>
      <c r="AC98" s="218"/>
      <c r="AD98" s="218"/>
      <c r="AE98" s="218"/>
      <c r="AF98" s="218"/>
      <c r="AG98" s="218"/>
      <c r="AH98" s="21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7"/>
      <c r="AA99" s="218"/>
      <c r="AB99" s="218"/>
      <c r="AC99" s="218"/>
      <c r="AD99" s="218"/>
      <c r="AE99" s="218"/>
      <c r="AF99" s="218"/>
      <c r="AG99" s="218"/>
      <c r="AH99" s="21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7"/>
      <c r="AA100" s="218"/>
      <c r="AB100" s="218"/>
      <c r="AC100" s="218"/>
      <c r="AD100" s="218"/>
      <c r="AE100" s="218"/>
      <c r="AF100" s="218"/>
      <c r="AG100" s="218"/>
      <c r="AH100" s="21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7"/>
      <c r="AA101" s="218"/>
      <c r="AB101" s="218"/>
      <c r="AC101" s="218"/>
      <c r="AD101" s="218"/>
      <c r="AE101" s="218"/>
      <c r="AF101" s="218"/>
      <c r="AG101" s="218"/>
      <c r="AH101" s="21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7"/>
      <c r="AA102" s="218"/>
      <c r="AB102" s="218"/>
      <c r="AC102" s="218"/>
      <c r="AD102" s="218"/>
      <c r="AE102" s="218"/>
      <c r="AF102" s="218"/>
      <c r="AG102" s="218"/>
      <c r="AH102" s="21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7"/>
      <c r="AA103" s="218"/>
      <c r="AB103" s="218"/>
      <c r="AC103" s="218"/>
      <c r="AD103" s="218"/>
      <c r="AE103" s="218"/>
      <c r="AF103" s="218"/>
      <c r="AG103" s="218"/>
      <c r="AH103" s="21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0"/>
      <c r="AA104" s="221"/>
      <c r="AB104" s="221"/>
      <c r="AC104" s="221"/>
      <c r="AD104" s="221"/>
      <c r="AE104" s="221"/>
      <c r="AF104" s="221"/>
      <c r="AG104" s="221"/>
      <c r="AH104" s="22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1"/>
      <c r="AA105" s="212"/>
      <c r="AB105" s="212"/>
      <c r="AC105" s="212"/>
      <c r="AD105" s="212"/>
      <c r="AE105" s="212"/>
      <c r="AF105" s="212"/>
      <c r="AG105" s="212"/>
      <c r="AH105" s="21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40307.4</v>
      </c>
      <c r="Z122" s="1"/>
      <c r="AA122" s="1"/>
      <c r="AB122" s="1"/>
      <c r="AC122" s="1"/>
      <c r="AD122" s="1"/>
      <c r="AE122" s="1"/>
      <c r="AF122" s="1"/>
      <c r="AG122" s="1"/>
      <c r="AH122" s="1"/>
    </row>
    <row r="123" spans="4:34" ht="63.75" x14ac:dyDescent="0.2">
      <c r="D123" s="59" t="s">
        <v>109</v>
      </c>
      <c r="E123" s="60">
        <f>H26</f>
        <v>40307</v>
      </c>
      <c r="Z123" s="1"/>
      <c r="AA123" s="1"/>
      <c r="AB123" s="1"/>
      <c r="AC123" s="1"/>
      <c r="AD123" s="1"/>
      <c r="AE123" s="1"/>
      <c r="AF123" s="1"/>
      <c r="AG123" s="1"/>
      <c r="AH123" s="1"/>
    </row>
    <row r="124" spans="4:34" x14ac:dyDescent="0.2">
      <c r="D124" s="59" t="s">
        <v>25</v>
      </c>
      <c r="E124" s="60">
        <f>E122-E123</f>
        <v>0.40000000000145519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0</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0.40000000000145519</v>
      </c>
      <c r="Z132" s="1"/>
      <c r="AA132" s="1"/>
      <c r="AB132" s="1"/>
      <c r="AC132" s="1"/>
      <c r="AD132" s="1"/>
      <c r="AE132" s="1"/>
      <c r="AF132" s="1"/>
      <c r="AG132" s="1"/>
      <c r="AH132" s="1"/>
    </row>
    <row r="133" spans="4:34" ht="38.25" x14ac:dyDescent="0.2">
      <c r="D133" s="59" t="s">
        <v>99</v>
      </c>
      <c r="E133" s="60">
        <f>U28</f>
        <v>0.40000000000145519</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26307</v>
      </c>
    </row>
    <row r="137" spans="4:34" ht="15" x14ac:dyDescent="0.25">
      <c r="D137" s="87" t="s">
        <v>53</v>
      </c>
      <c r="E137" s="11">
        <f>O77</f>
        <v>12000</v>
      </c>
    </row>
    <row r="138" spans="4:34" ht="15" x14ac:dyDescent="0.25">
      <c r="D138" s="87" t="s">
        <v>54</v>
      </c>
      <c r="E138" s="11">
        <f>Q77</f>
        <v>2000</v>
      </c>
    </row>
    <row r="139" spans="4:34" ht="15" x14ac:dyDescent="0.25">
      <c r="D139" s="87" t="s">
        <v>51</v>
      </c>
      <c r="E139" s="11">
        <f>S77</f>
        <v>0</v>
      </c>
    </row>
    <row r="140" spans="4:34" ht="15" x14ac:dyDescent="0.25">
      <c r="D140" s="88" t="s">
        <v>5</v>
      </c>
      <c r="E140" s="25">
        <f>U77</f>
        <v>0</v>
      </c>
    </row>
    <row r="142" spans="4:34" x14ac:dyDescent="0.2">
      <c r="E142" s="3" t="s">
        <v>28</v>
      </c>
    </row>
    <row r="143" spans="4:34" x14ac:dyDescent="0.2">
      <c r="D143" s="3" t="s">
        <v>101</v>
      </c>
      <c r="E143" s="85">
        <f t="shared" ref="E143:E144" si="1">AF25</f>
        <v>0</v>
      </c>
    </row>
    <row r="144" spans="4:34" x14ac:dyDescent="0.2">
      <c r="D144" s="3" t="s">
        <v>102</v>
      </c>
      <c r="E144" s="85">
        <f t="shared" si="1"/>
        <v>0</v>
      </c>
    </row>
    <row r="145" spans="4:5" x14ac:dyDescent="0.2">
      <c r="D145" s="3" t="s">
        <v>25</v>
      </c>
      <c r="E145" s="85">
        <f>AF27</f>
        <v>0</v>
      </c>
    </row>
    <row r="146" spans="4:5" x14ac:dyDescent="0.2">
      <c r="D146" s="59"/>
      <c r="E146" s="85"/>
    </row>
    <row r="147" spans="4:5" x14ac:dyDescent="0.2">
      <c r="E147" s="85"/>
    </row>
    <row r="148" spans="4:5" x14ac:dyDescent="0.2">
      <c r="E148" s="85"/>
    </row>
  </sheetData>
  <sheetProtection algorithmName="SHA-512" hashValue="w5qED1OQoeXjHX2J+fn60vPY6zDLfGyYZ/4gMlnWKqFAe1VVo0ayYsubW3mAr787XQ89IXJYY85k9AliY7mysw==" saltValue="Ab3TbQqCkbvM/x/iReRXY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5" t="s">
        <v>61</v>
      </c>
      <c r="F6" s="306"/>
      <c r="G6" s="306"/>
      <c r="H6" s="307"/>
      <c r="I6" s="1"/>
      <c r="J6" s="1"/>
      <c r="K6" s="6"/>
      <c r="L6" s="6"/>
      <c r="M6" s="304" t="s">
        <v>114</v>
      </c>
      <c r="N6" s="304"/>
      <c r="O6" s="304"/>
      <c r="P6" s="304"/>
      <c r="Q6" s="304"/>
      <c r="R6" s="304"/>
      <c r="S6" s="304"/>
      <c r="T6" s="304"/>
      <c r="U6" s="304"/>
      <c r="V6" s="1"/>
      <c r="W6" s="1"/>
      <c r="X6" s="1"/>
      <c r="Y6" s="1"/>
      <c r="Z6" s="1"/>
      <c r="AA6" s="1"/>
      <c r="AB6" s="1"/>
      <c r="AC6" s="1"/>
      <c r="AD6" s="1"/>
      <c r="AE6" s="1"/>
      <c r="AF6" s="1"/>
      <c r="AG6" s="1"/>
      <c r="AH6" s="1"/>
      <c r="AI6" s="1"/>
    </row>
    <row r="7" spans="1:35" ht="14.45" customHeight="1" x14ac:dyDescent="0.25">
      <c r="A7" s="1"/>
      <c r="B7" s="1"/>
      <c r="C7" s="27" t="s">
        <v>7</v>
      </c>
      <c r="D7" s="28"/>
      <c r="E7" s="305" t="s">
        <v>62</v>
      </c>
      <c r="F7" s="306"/>
      <c r="G7" s="306"/>
      <c r="H7" s="307"/>
      <c r="I7" s="1"/>
      <c r="J7" s="4"/>
      <c r="K7" s="4"/>
      <c r="L7" s="4"/>
      <c r="M7" s="304"/>
      <c r="N7" s="304"/>
      <c r="O7" s="304"/>
      <c r="P7" s="304"/>
      <c r="Q7" s="304"/>
      <c r="R7" s="304"/>
      <c r="S7" s="304"/>
      <c r="T7" s="304"/>
      <c r="U7" s="304"/>
      <c r="V7" s="1"/>
      <c r="W7" s="1"/>
      <c r="X7" s="1"/>
      <c r="Y7" s="1"/>
      <c r="Z7" s="1"/>
      <c r="AA7" s="1"/>
      <c r="AB7" s="1"/>
      <c r="AC7" s="1"/>
      <c r="AD7" s="1"/>
      <c r="AE7" s="1"/>
      <c r="AF7" s="1"/>
      <c r="AG7" s="1"/>
      <c r="AH7" s="1"/>
      <c r="AI7" s="1"/>
    </row>
    <row r="8" spans="1:35" ht="14.45" customHeight="1" x14ac:dyDescent="0.25">
      <c r="A8" s="1"/>
      <c r="B8" s="5"/>
      <c r="C8" s="27" t="s">
        <v>9</v>
      </c>
      <c r="D8" s="6"/>
      <c r="E8" s="305" t="s">
        <v>45</v>
      </c>
      <c r="F8" s="306"/>
      <c r="G8" s="306"/>
      <c r="H8" s="307"/>
      <c r="I8" s="1"/>
      <c r="J8" s="4"/>
      <c r="K8" s="4"/>
      <c r="L8" s="4"/>
      <c r="M8" s="304"/>
      <c r="N8" s="304"/>
      <c r="O8" s="304"/>
      <c r="P8" s="304"/>
      <c r="Q8" s="304"/>
      <c r="R8" s="304"/>
      <c r="S8" s="304"/>
      <c r="T8" s="304"/>
      <c r="U8" s="304"/>
      <c r="V8" s="1"/>
      <c r="W8" s="1"/>
      <c r="X8" s="1"/>
      <c r="Y8" s="1"/>
      <c r="Z8" s="1"/>
      <c r="AA8" s="1"/>
      <c r="AB8" s="1"/>
      <c r="AC8" s="1"/>
      <c r="AD8" s="1"/>
      <c r="AE8" s="1"/>
      <c r="AF8" s="1"/>
      <c r="AG8" s="1"/>
      <c r="AH8" s="1"/>
      <c r="AI8" s="1"/>
    </row>
    <row r="9" spans="1:35" ht="15" x14ac:dyDescent="0.25">
      <c r="A9" s="1"/>
      <c r="B9" s="7"/>
      <c r="C9" s="27" t="s">
        <v>10</v>
      </c>
      <c r="D9" s="6"/>
      <c r="E9" s="305" t="s">
        <v>46</v>
      </c>
      <c r="F9" s="306"/>
      <c r="G9" s="306"/>
      <c r="H9" s="307"/>
      <c r="I9" s="1"/>
      <c r="J9" s="4"/>
      <c r="K9" s="4"/>
      <c r="L9" s="4"/>
      <c r="M9" s="304"/>
      <c r="N9" s="304"/>
      <c r="O9" s="304"/>
      <c r="P9" s="304"/>
      <c r="Q9" s="304"/>
      <c r="R9" s="304"/>
      <c r="S9" s="304"/>
      <c r="T9" s="304"/>
      <c r="U9" s="304"/>
      <c r="V9" s="1"/>
      <c r="W9" s="1"/>
      <c r="X9" s="1"/>
      <c r="Y9" s="1"/>
      <c r="Z9" s="1"/>
      <c r="AA9" s="1"/>
      <c r="AB9" s="1"/>
      <c r="AC9" s="1"/>
      <c r="AD9" s="1"/>
      <c r="AE9" s="1"/>
      <c r="AF9" s="1"/>
      <c r="AG9" s="1"/>
      <c r="AH9" s="1"/>
      <c r="AI9" s="1"/>
    </row>
    <row r="10" spans="1:35" ht="15" x14ac:dyDescent="0.25">
      <c r="A10" s="1"/>
      <c r="B10" s="7"/>
      <c r="C10" s="27" t="s">
        <v>11</v>
      </c>
      <c r="D10" s="6"/>
      <c r="E10" s="305" t="s">
        <v>64</v>
      </c>
      <c r="F10" s="306"/>
      <c r="G10" s="306"/>
      <c r="H10" s="307"/>
      <c r="I10" s="1"/>
      <c r="J10" s="4"/>
      <c r="K10" s="4"/>
      <c r="L10" s="4"/>
      <c r="M10" s="304"/>
      <c r="N10" s="304"/>
      <c r="O10" s="304"/>
      <c r="P10" s="304"/>
      <c r="Q10" s="304"/>
      <c r="R10" s="304"/>
      <c r="S10" s="304"/>
      <c r="T10" s="304"/>
      <c r="U10" s="304"/>
      <c r="V10" s="1"/>
      <c r="W10" s="1"/>
      <c r="X10" s="1"/>
      <c r="Y10" s="1"/>
      <c r="Z10" s="1"/>
      <c r="AA10" s="1"/>
      <c r="AB10" s="1"/>
      <c r="AC10" s="1"/>
      <c r="AD10" s="1"/>
      <c r="AE10" s="1"/>
      <c r="AF10" s="1"/>
      <c r="AG10" s="1"/>
      <c r="AH10" s="1"/>
      <c r="AI10" s="1"/>
    </row>
    <row r="11" spans="1:35" ht="15" x14ac:dyDescent="0.25">
      <c r="A11" s="1"/>
      <c r="B11" s="7"/>
      <c r="C11" s="27" t="s">
        <v>8</v>
      </c>
      <c r="D11" s="6"/>
      <c r="E11" s="305" t="s">
        <v>63</v>
      </c>
      <c r="F11" s="306"/>
      <c r="G11" s="306"/>
      <c r="H11" s="307"/>
      <c r="I11" s="1"/>
      <c r="J11" s="4"/>
      <c r="K11" s="4"/>
      <c r="L11" s="4"/>
      <c r="M11" s="304"/>
      <c r="N11" s="304"/>
      <c r="O11" s="304"/>
      <c r="P11" s="304"/>
      <c r="Q11" s="304"/>
      <c r="R11" s="304"/>
      <c r="S11" s="304"/>
      <c r="T11" s="304"/>
      <c r="U11" s="304"/>
      <c r="V11" s="1"/>
      <c r="W11" s="1"/>
      <c r="X11" s="1"/>
      <c r="Y11" s="1"/>
      <c r="Z11" s="1"/>
      <c r="AA11" s="1"/>
      <c r="AB11" s="1"/>
      <c r="AC11" s="1"/>
      <c r="AD11" s="1"/>
      <c r="AE11" s="1"/>
      <c r="AF11" s="1"/>
      <c r="AG11" s="1"/>
      <c r="AH11" s="1"/>
      <c r="AI11" s="1"/>
    </row>
    <row r="12" spans="1:35" ht="15" x14ac:dyDescent="0.25">
      <c r="A12" s="1"/>
      <c r="B12" s="7"/>
      <c r="C12" s="27" t="s">
        <v>12</v>
      </c>
      <c r="D12" s="6"/>
      <c r="E12" s="305" t="s">
        <v>50</v>
      </c>
      <c r="F12" s="306"/>
      <c r="G12" s="306"/>
      <c r="H12" s="307"/>
      <c r="I12" s="1"/>
      <c r="J12" s="4"/>
      <c r="K12" s="4"/>
      <c r="L12" s="4"/>
      <c r="M12" s="304"/>
      <c r="N12" s="304"/>
      <c r="O12" s="304"/>
      <c r="P12" s="304"/>
      <c r="Q12" s="304"/>
      <c r="R12" s="304"/>
      <c r="S12" s="304"/>
      <c r="T12" s="304"/>
      <c r="U12" s="304"/>
      <c r="V12" s="1"/>
      <c r="W12" s="1"/>
      <c r="X12" s="1"/>
      <c r="Y12" s="1"/>
      <c r="Z12" s="1"/>
      <c r="AA12" s="1"/>
      <c r="AB12" s="1"/>
      <c r="AC12" s="1"/>
      <c r="AD12" s="1"/>
      <c r="AE12" s="1"/>
      <c r="AF12" s="1"/>
      <c r="AG12" s="1"/>
      <c r="AH12" s="1"/>
      <c r="AI12" s="1"/>
    </row>
    <row r="13" spans="1:35" ht="14.45" customHeight="1" x14ac:dyDescent="0.25">
      <c r="A13" s="1"/>
      <c r="B13" s="7"/>
      <c r="C13" s="27" t="s">
        <v>13</v>
      </c>
      <c r="D13" s="6"/>
      <c r="E13" s="305" t="s">
        <v>50</v>
      </c>
      <c r="F13" s="306"/>
      <c r="G13" s="306"/>
      <c r="H13" s="307"/>
      <c r="I13" s="1"/>
      <c r="J13" s="4"/>
      <c r="K13" s="4"/>
      <c r="L13" s="4"/>
      <c r="M13" s="304"/>
      <c r="N13" s="304"/>
      <c r="O13" s="304"/>
      <c r="P13" s="304"/>
      <c r="Q13" s="304"/>
      <c r="R13" s="304"/>
      <c r="S13" s="304"/>
      <c r="T13" s="304"/>
      <c r="U13" s="304"/>
      <c r="V13" s="1"/>
      <c r="W13" s="1"/>
      <c r="X13" s="1"/>
      <c r="Y13" s="1"/>
      <c r="Z13" s="1"/>
      <c r="AA13" s="1"/>
      <c r="AB13" s="1"/>
      <c r="AC13" s="1"/>
      <c r="AD13" s="1"/>
      <c r="AE13" s="1"/>
      <c r="AF13" s="1"/>
      <c r="AG13" s="1"/>
      <c r="AH13" s="1"/>
      <c r="AI13" s="1"/>
    </row>
    <row r="14" spans="1:35" ht="15" x14ac:dyDescent="0.25">
      <c r="A14" s="1"/>
      <c r="B14" s="7"/>
      <c r="C14" s="27" t="s">
        <v>14</v>
      </c>
      <c r="D14" s="6"/>
      <c r="E14" s="305" t="s">
        <v>50</v>
      </c>
      <c r="F14" s="306"/>
      <c r="G14" s="306"/>
      <c r="H14" s="307"/>
      <c r="I14" s="1"/>
      <c r="J14" s="4"/>
      <c r="K14" s="4"/>
      <c r="L14" s="4"/>
      <c r="M14" s="304"/>
      <c r="N14" s="304"/>
      <c r="O14" s="304"/>
      <c r="P14" s="304"/>
      <c r="Q14" s="304"/>
      <c r="R14" s="304"/>
      <c r="S14" s="304"/>
      <c r="T14" s="304"/>
      <c r="U14" s="304"/>
      <c r="V14" s="1"/>
      <c r="W14" s="1"/>
      <c r="X14" s="1"/>
      <c r="Y14" s="1"/>
      <c r="Z14" s="1"/>
      <c r="AA14" s="1"/>
      <c r="AB14" s="1"/>
      <c r="AC14" s="1"/>
      <c r="AD14" s="1"/>
      <c r="AE14" s="1"/>
      <c r="AF14" s="1"/>
      <c r="AG14" s="1"/>
      <c r="AH14" s="1"/>
      <c r="AI14" s="1"/>
    </row>
    <row r="15" spans="1:35" ht="15" x14ac:dyDescent="0.25">
      <c r="A15" s="1"/>
      <c r="B15" s="7"/>
      <c r="C15" s="27" t="s">
        <v>15</v>
      </c>
      <c r="D15" s="6"/>
      <c r="E15" s="305" t="s">
        <v>50</v>
      </c>
      <c r="F15" s="306"/>
      <c r="G15" s="306"/>
      <c r="H15" s="307"/>
      <c r="I15" s="1"/>
      <c r="J15" s="4"/>
      <c r="K15" s="4"/>
      <c r="L15" s="4"/>
      <c r="M15" s="304"/>
      <c r="N15" s="304"/>
      <c r="O15" s="304"/>
      <c r="P15" s="304"/>
      <c r="Q15" s="304"/>
      <c r="R15" s="304"/>
      <c r="S15" s="304"/>
      <c r="T15" s="304"/>
      <c r="U15" s="304"/>
      <c r="V15" s="1"/>
      <c r="W15" s="1"/>
      <c r="X15" s="1"/>
      <c r="Y15" s="1"/>
      <c r="Z15" s="1"/>
      <c r="AA15" s="1"/>
      <c r="AB15" s="1"/>
      <c r="AC15" s="1"/>
      <c r="AD15" s="1"/>
      <c r="AE15" s="1"/>
      <c r="AF15" s="1"/>
      <c r="AG15" s="1"/>
      <c r="AH15" s="1"/>
      <c r="AI15" s="1"/>
    </row>
    <row r="16" spans="1:35" ht="15" x14ac:dyDescent="0.25">
      <c r="A16" s="1"/>
      <c r="B16" s="7"/>
      <c r="C16" s="27" t="s">
        <v>16</v>
      </c>
      <c r="D16" s="6"/>
      <c r="E16" s="305" t="s">
        <v>50</v>
      </c>
      <c r="F16" s="306"/>
      <c r="G16" s="306"/>
      <c r="H16" s="307"/>
      <c r="I16" s="1"/>
      <c r="J16" s="4"/>
      <c r="K16" s="4"/>
      <c r="L16" s="4"/>
      <c r="M16" s="304"/>
      <c r="N16" s="304"/>
      <c r="O16" s="304"/>
      <c r="P16" s="304"/>
      <c r="Q16" s="304"/>
      <c r="R16" s="304"/>
      <c r="S16" s="304"/>
      <c r="T16" s="304"/>
      <c r="U16" s="304"/>
      <c r="V16" s="1"/>
      <c r="W16" s="1"/>
      <c r="X16" s="1"/>
      <c r="Y16" s="1"/>
      <c r="Z16" s="1"/>
      <c r="AA16" s="1"/>
      <c r="AB16" s="1"/>
      <c r="AC16" s="1"/>
      <c r="AD16" s="1"/>
      <c r="AE16" s="1"/>
      <c r="AF16" s="1"/>
      <c r="AG16" s="1"/>
      <c r="AH16" s="1"/>
      <c r="AI16" s="1"/>
    </row>
    <row r="17" spans="1:35" ht="14.45" customHeight="1" x14ac:dyDescent="0.25">
      <c r="A17" s="1"/>
      <c r="B17" s="7"/>
      <c r="C17" s="27" t="s">
        <v>17</v>
      </c>
      <c r="D17" s="6"/>
      <c r="E17" s="310" t="s">
        <v>47</v>
      </c>
      <c r="F17" s="306"/>
      <c r="G17" s="306"/>
      <c r="H17" s="307"/>
      <c r="I17" s="1"/>
      <c r="J17" s="4"/>
      <c r="K17" s="4"/>
      <c r="L17" s="4"/>
      <c r="M17" s="304"/>
      <c r="N17" s="304"/>
      <c r="O17" s="304"/>
      <c r="P17" s="304"/>
      <c r="Q17" s="304"/>
      <c r="R17" s="304"/>
      <c r="S17" s="304"/>
      <c r="T17" s="304"/>
      <c r="U17" s="304"/>
      <c r="V17" s="1"/>
      <c r="W17" s="1"/>
      <c r="X17" s="1"/>
      <c r="Y17" s="1"/>
      <c r="Z17" s="1"/>
      <c r="AA17" s="1"/>
      <c r="AB17" s="1"/>
      <c r="AC17" s="1"/>
      <c r="AD17" s="1"/>
      <c r="AE17" s="1"/>
      <c r="AF17" s="1"/>
      <c r="AG17" s="1"/>
      <c r="AH17" s="1"/>
      <c r="AI17" s="1"/>
    </row>
    <row r="18" spans="1:35" ht="15" x14ac:dyDescent="0.25">
      <c r="A18" s="1"/>
      <c r="B18" s="7"/>
      <c r="C18" s="27" t="s">
        <v>18</v>
      </c>
      <c r="D18" s="6"/>
      <c r="E18" s="202" t="s">
        <v>65</v>
      </c>
      <c r="F18" s="202"/>
      <c r="G18" s="202"/>
      <c r="H18" s="202"/>
      <c r="I18" s="1"/>
      <c r="J18" s="4"/>
      <c r="K18" s="4"/>
      <c r="L18" s="4"/>
      <c r="M18" s="304"/>
      <c r="N18" s="304"/>
      <c r="O18" s="304"/>
      <c r="P18" s="304"/>
      <c r="Q18" s="304"/>
      <c r="R18" s="304"/>
      <c r="S18" s="304"/>
      <c r="T18" s="304"/>
      <c r="U18" s="304"/>
      <c r="V18" s="1"/>
      <c r="W18" s="1"/>
      <c r="X18" s="1"/>
      <c r="Y18" s="1"/>
      <c r="Z18" s="1"/>
      <c r="AA18" s="1"/>
      <c r="AB18" s="1"/>
      <c r="AC18" s="1"/>
      <c r="AD18" s="1"/>
      <c r="AE18" s="1"/>
      <c r="AF18" s="1"/>
      <c r="AG18" s="1"/>
      <c r="AH18" s="1"/>
      <c r="AI18" s="1"/>
    </row>
    <row r="19" spans="1:35" ht="15" x14ac:dyDescent="0.25">
      <c r="A19" s="1"/>
      <c r="B19" s="6"/>
      <c r="C19" s="27" t="s">
        <v>19</v>
      </c>
      <c r="D19" s="14"/>
      <c r="E19" s="308" t="s">
        <v>113</v>
      </c>
      <c r="F19" s="202"/>
      <c r="G19" s="202"/>
      <c r="H19" s="202"/>
      <c r="I19" s="1"/>
      <c r="J19" s="4"/>
      <c r="K19" s="4"/>
      <c r="L19" s="4"/>
      <c r="M19" s="304"/>
      <c r="N19" s="304"/>
      <c r="O19" s="304"/>
      <c r="P19" s="304"/>
      <c r="Q19" s="304"/>
      <c r="R19" s="304"/>
      <c r="S19" s="304"/>
      <c r="T19" s="304"/>
      <c r="U19" s="304"/>
      <c r="V19" s="1"/>
      <c r="W19" s="1"/>
      <c r="X19" s="1"/>
      <c r="Y19" s="1"/>
      <c r="Z19" s="1"/>
      <c r="AA19" s="1"/>
      <c r="AB19" s="1"/>
      <c r="AC19" s="1"/>
      <c r="AD19" s="1"/>
      <c r="AE19" s="1"/>
      <c r="AF19" s="1"/>
      <c r="AG19" s="1"/>
      <c r="AH19" s="1"/>
      <c r="AI19" s="1"/>
    </row>
    <row r="20" spans="1:35" ht="15" x14ac:dyDescent="0.25">
      <c r="A20" s="1"/>
      <c r="B20" s="1"/>
      <c r="C20" s="141"/>
      <c r="D20" s="142"/>
      <c r="E20" s="309"/>
      <c r="F20" s="309"/>
      <c r="G20" s="309"/>
      <c r="H20" s="309"/>
      <c r="I20" s="1"/>
      <c r="J20" s="4"/>
      <c r="K20" s="4"/>
      <c r="L20" s="4"/>
      <c r="M20" s="304"/>
      <c r="N20" s="304"/>
      <c r="O20" s="304"/>
      <c r="P20" s="304"/>
      <c r="Q20" s="304"/>
      <c r="R20" s="304"/>
      <c r="S20" s="304"/>
      <c r="T20" s="304"/>
      <c r="U20" s="304"/>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9" t="s">
        <v>95</v>
      </c>
      <c r="D23" s="210"/>
      <c r="E23" s="210"/>
      <c r="F23" s="210"/>
      <c r="G23" s="210"/>
      <c r="H23" s="210"/>
      <c r="I23" s="1"/>
      <c r="J23" s="1"/>
      <c r="K23" s="6"/>
      <c r="L23" s="6"/>
      <c r="M23" s="6"/>
      <c r="N23" s="6"/>
      <c r="O23" s="209" t="s">
        <v>85</v>
      </c>
      <c r="P23" s="210"/>
      <c r="Q23" s="210"/>
      <c r="R23" s="210"/>
      <c r="S23" s="210"/>
      <c r="T23" s="210"/>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8" t="s">
        <v>115</v>
      </c>
      <c r="D25" s="189"/>
      <c r="E25" s="189"/>
      <c r="F25" s="189"/>
      <c r="G25" s="190"/>
      <c r="H25" s="55">
        <v>85900</v>
      </c>
      <c r="I25" s="1"/>
      <c r="J25" s="8"/>
      <c r="K25" s="15"/>
      <c r="L25" s="15"/>
      <c r="M25" s="15"/>
      <c r="N25" s="4"/>
      <c r="O25" s="188" t="s">
        <v>98</v>
      </c>
      <c r="P25" s="190"/>
      <c r="Q25" s="190"/>
      <c r="R25" s="190"/>
      <c r="S25" s="190"/>
      <c r="T25" s="190"/>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8" t="s">
        <v>97</v>
      </c>
      <c r="D26" s="189"/>
      <c r="E26" s="189"/>
      <c r="F26" s="189"/>
      <c r="G26" s="190"/>
      <c r="H26" s="50">
        <f>H77</f>
        <v>162591</v>
      </c>
      <c r="I26" s="1"/>
      <c r="J26" s="8"/>
      <c r="K26" s="15"/>
      <c r="L26" s="15"/>
      <c r="M26" s="15"/>
      <c r="N26" s="4"/>
      <c r="O26" s="188" t="s">
        <v>26</v>
      </c>
      <c r="P26" s="190"/>
      <c r="Q26" s="190"/>
      <c r="R26" s="190"/>
      <c r="S26" s="190"/>
      <c r="T26" s="190"/>
      <c r="U26" s="55"/>
      <c r="V26" s="1"/>
      <c r="W26" s="1"/>
      <c r="X26" s="1"/>
      <c r="Y26" s="1"/>
      <c r="Z26" s="80" t="s">
        <v>102</v>
      </c>
      <c r="AA26" s="81"/>
      <c r="AB26" s="81"/>
      <c r="AC26" s="81"/>
      <c r="AD26" s="81"/>
      <c r="AE26" s="82"/>
      <c r="AF26" s="55">
        <v>77495</v>
      </c>
      <c r="AG26" s="77"/>
      <c r="AH26" s="1"/>
      <c r="AI26" s="1"/>
    </row>
    <row r="27" spans="1:35" ht="15" customHeight="1" x14ac:dyDescent="0.25">
      <c r="A27" s="1"/>
      <c r="B27" s="1"/>
      <c r="C27" s="188" t="s">
        <v>25</v>
      </c>
      <c r="D27" s="189"/>
      <c r="E27" s="189"/>
      <c r="F27" s="189"/>
      <c r="G27" s="190"/>
      <c r="H27" s="50">
        <f>H25-H26</f>
        <v>-76691</v>
      </c>
      <c r="I27" s="1"/>
      <c r="J27" s="8"/>
      <c r="K27" s="15"/>
      <c r="L27" s="15"/>
      <c r="M27" s="15"/>
      <c r="N27" s="4"/>
      <c r="O27" s="188" t="s">
        <v>100</v>
      </c>
      <c r="P27" s="189"/>
      <c r="Q27" s="189"/>
      <c r="R27" s="189"/>
      <c r="S27" s="190"/>
      <c r="T27" s="190"/>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8" t="s">
        <v>99</v>
      </c>
      <c r="P28" s="189"/>
      <c r="Q28" s="189"/>
      <c r="R28" s="189"/>
      <c r="S28" s="190"/>
      <c r="T28" s="19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0" t="s">
        <v>81</v>
      </c>
      <c r="AA29" s="300"/>
      <c r="AB29" s="300"/>
      <c r="AC29" s="300"/>
      <c r="AD29" s="294" t="s">
        <v>68</v>
      </c>
      <c r="AE29" s="295"/>
      <c r="AF29" s="296"/>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0"/>
      <c r="AA30" s="300"/>
      <c r="AB30" s="300"/>
      <c r="AC30" s="300"/>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299"/>
      <c r="AA32" s="299"/>
      <c r="AB32" s="299"/>
      <c r="AC32" s="299"/>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9"/>
      <c r="AA33" s="299"/>
      <c r="AB33" s="299"/>
      <c r="AC33" s="299"/>
      <c r="AD33" s="77"/>
      <c r="AE33" s="77"/>
      <c r="AF33" s="77"/>
      <c r="AG33" s="1"/>
      <c r="AH33" s="1"/>
      <c r="AI33" s="1"/>
    </row>
    <row r="34" spans="1:35" ht="25.9" customHeight="1" x14ac:dyDescent="0.3">
      <c r="A34" s="1"/>
      <c r="B34" s="1"/>
      <c r="C34" s="209" t="s">
        <v>103</v>
      </c>
      <c r="D34" s="210"/>
      <c r="E34" s="210"/>
      <c r="F34" s="210"/>
      <c r="G34" s="210"/>
      <c r="H34" s="210"/>
      <c r="I34" s="1"/>
      <c r="J34" s="8"/>
      <c r="K34" s="15"/>
      <c r="L34" s="15"/>
      <c r="M34" s="15"/>
      <c r="N34" s="4"/>
      <c r="O34" s="8"/>
      <c r="P34" s="15"/>
      <c r="Q34" s="15"/>
      <c r="R34" s="15"/>
      <c r="S34" s="4"/>
      <c r="T34" s="4"/>
      <c r="U34" s="6"/>
      <c r="V34" s="1"/>
      <c r="W34" s="1"/>
      <c r="X34" s="1"/>
      <c r="Y34" s="1"/>
      <c r="Z34" s="1"/>
      <c r="AA34" s="77"/>
      <c r="AB34" s="1"/>
      <c r="AC34" s="1"/>
      <c r="AD34" s="1"/>
      <c r="AE34" s="298"/>
      <c r="AF34" s="298"/>
      <c r="AG34" s="298"/>
      <c r="AH34" s="1"/>
      <c r="AI34" s="1"/>
    </row>
    <row r="35" spans="1:35" ht="15" x14ac:dyDescent="0.25">
      <c r="A35" s="1"/>
      <c r="B35" s="1"/>
      <c r="C35" s="1"/>
      <c r="D35" s="1"/>
      <c r="E35" s="1"/>
      <c r="F35" s="1"/>
      <c r="G35" s="1"/>
      <c r="H35" s="1"/>
      <c r="I35" s="1"/>
      <c r="J35" s="1"/>
      <c r="K35" s="1"/>
      <c r="L35" s="1"/>
      <c r="M35" s="1"/>
      <c r="N35" s="1"/>
      <c r="O35" s="1"/>
      <c r="P35" s="1"/>
      <c r="Q35" s="193"/>
      <c r="R35" s="297"/>
      <c r="S35" s="297"/>
      <c r="T35" s="297"/>
      <c r="U35" s="1"/>
      <c r="V35" s="1"/>
      <c r="W35" s="1"/>
      <c r="X35" s="1"/>
      <c r="Y35" s="1"/>
      <c r="Z35" s="1"/>
      <c r="AA35" s="1"/>
      <c r="AB35" s="1"/>
      <c r="AC35" s="1"/>
      <c r="AD35" s="1"/>
      <c r="AE35" s="1"/>
      <c r="AF35" s="1"/>
      <c r="AG35" s="1"/>
      <c r="AH35" s="1"/>
      <c r="AI35" s="1"/>
    </row>
    <row r="36" spans="1:35" ht="26.25" x14ac:dyDescent="0.2">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282"/>
      <c r="AB36" s="282"/>
      <c r="AC36" s="282"/>
      <c r="AD36" s="282"/>
      <c r="AE36" s="282"/>
      <c r="AF36" s="282"/>
      <c r="AG36" s="282"/>
      <c r="AH36" s="283"/>
      <c r="AI36" s="1"/>
    </row>
    <row r="37" spans="1:35" ht="13.9" customHeight="1" x14ac:dyDescent="0.2">
      <c r="A37" s="1"/>
      <c r="B37" s="46">
        <v>1</v>
      </c>
      <c r="C37" s="301" t="s">
        <v>60</v>
      </c>
      <c r="D37" s="302"/>
      <c r="E37" s="302"/>
      <c r="F37" s="302"/>
      <c r="G37" s="303"/>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4"/>
      <c r="AA37" s="285"/>
      <c r="AB37" s="285"/>
      <c r="AC37" s="285"/>
      <c r="AD37" s="285"/>
      <c r="AE37" s="285"/>
      <c r="AF37" s="285"/>
      <c r="AG37" s="285"/>
      <c r="AH37" s="286"/>
      <c r="AI37" s="1"/>
    </row>
    <row r="38" spans="1:35" ht="13.9" customHeight="1" x14ac:dyDescent="0.2">
      <c r="A38" s="1"/>
      <c r="B38" s="47">
        <v>2</v>
      </c>
      <c r="C38" s="301" t="s">
        <v>59</v>
      </c>
      <c r="D38" s="302"/>
      <c r="E38" s="302"/>
      <c r="F38" s="302"/>
      <c r="G38" s="303"/>
      <c r="H38" s="54">
        <v>68991</v>
      </c>
      <c r="I38" s="1"/>
      <c r="J38" s="39" t="s">
        <v>49</v>
      </c>
      <c r="K38" s="39"/>
      <c r="L38" s="1"/>
      <c r="M38" s="51">
        <v>31917</v>
      </c>
      <c r="N38" s="52"/>
      <c r="O38" s="51"/>
      <c r="P38" s="52"/>
      <c r="Q38" s="51">
        <v>532</v>
      </c>
      <c r="R38" s="52"/>
      <c r="S38" s="51"/>
      <c r="T38" s="52"/>
      <c r="U38" s="51">
        <v>36542</v>
      </c>
      <c r="V38" s="30"/>
      <c r="W38" s="40">
        <f t="shared" si="0"/>
        <v>0</v>
      </c>
      <c r="X38" s="40"/>
      <c r="Y38" s="1"/>
      <c r="Z38" s="287" t="s">
        <v>116</v>
      </c>
      <c r="AA38" s="288"/>
      <c r="AB38" s="288"/>
      <c r="AC38" s="288"/>
      <c r="AD38" s="288"/>
      <c r="AE38" s="288"/>
      <c r="AF38" s="288"/>
      <c r="AG38" s="288"/>
      <c r="AH38" s="289"/>
      <c r="AI38" s="1"/>
    </row>
    <row r="39" spans="1:35" ht="13.9" customHeight="1" x14ac:dyDescent="0.2">
      <c r="A39" s="1"/>
      <c r="B39" s="47">
        <v>3</v>
      </c>
      <c r="C39" s="301" t="s">
        <v>66</v>
      </c>
      <c r="D39" s="302"/>
      <c r="E39" s="302"/>
      <c r="F39" s="302"/>
      <c r="G39" s="303"/>
      <c r="H39" s="54">
        <v>12500</v>
      </c>
      <c r="I39" s="1"/>
      <c r="J39" s="39"/>
      <c r="K39" s="39" t="s">
        <v>49</v>
      </c>
      <c r="L39" s="1"/>
      <c r="M39" s="51">
        <v>6250</v>
      </c>
      <c r="N39" s="52"/>
      <c r="O39" s="51"/>
      <c r="P39" s="52"/>
      <c r="Q39" s="51"/>
      <c r="R39" s="52"/>
      <c r="S39" s="51">
        <v>6250</v>
      </c>
      <c r="T39" s="52"/>
      <c r="U39" s="51"/>
      <c r="V39" s="30"/>
      <c r="W39" s="1">
        <v>0</v>
      </c>
      <c r="X39" s="1"/>
      <c r="Y39" s="1"/>
      <c r="Z39" s="290"/>
      <c r="AA39" s="291"/>
      <c r="AB39" s="291"/>
      <c r="AC39" s="291"/>
      <c r="AD39" s="291"/>
      <c r="AE39" s="291"/>
      <c r="AF39" s="291"/>
      <c r="AG39" s="291"/>
      <c r="AH39" s="292"/>
      <c r="AI39" s="1"/>
    </row>
    <row r="40" spans="1:35" ht="13.9" customHeight="1" x14ac:dyDescent="0.2">
      <c r="A40" s="1"/>
      <c r="B40" s="47">
        <v>4</v>
      </c>
      <c r="C40" s="301" t="s">
        <v>58</v>
      </c>
      <c r="D40" s="302"/>
      <c r="E40" s="302"/>
      <c r="F40" s="302"/>
      <c r="G40" s="303"/>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1" t="s">
        <v>67</v>
      </c>
      <c r="D41" s="302"/>
      <c r="E41" s="302"/>
      <c r="F41" s="302"/>
      <c r="G41" s="303"/>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1" t="s">
        <v>57</v>
      </c>
      <c r="D42" s="302"/>
      <c r="E42" s="302"/>
      <c r="F42" s="302"/>
      <c r="G42" s="303"/>
      <c r="H42" s="54">
        <v>2100</v>
      </c>
      <c r="I42" s="1"/>
      <c r="J42" s="39" t="s">
        <v>49</v>
      </c>
      <c r="K42" s="39"/>
      <c r="L42" s="1"/>
      <c r="M42" s="51"/>
      <c r="N42" s="52"/>
      <c r="O42" s="51">
        <v>2100</v>
      </c>
      <c r="P42" s="52"/>
      <c r="Q42" s="51"/>
      <c r="R42" s="52"/>
      <c r="S42" s="51"/>
      <c r="T42" s="52"/>
      <c r="U42" s="51"/>
      <c r="V42" s="30"/>
      <c r="W42" s="40">
        <f t="shared" si="0"/>
        <v>0</v>
      </c>
      <c r="X42" s="40"/>
      <c r="Y42" s="1"/>
      <c r="Z42" s="36"/>
      <c r="AA42" s="166"/>
      <c r="AB42" s="293"/>
      <c r="AC42" s="293"/>
      <c r="AD42" s="37"/>
      <c r="AE42" s="294" t="s">
        <v>68</v>
      </c>
      <c r="AF42" s="295"/>
      <c r="AG42" s="296"/>
      <c r="AH42" s="33"/>
      <c r="AI42" s="1"/>
    </row>
    <row r="43" spans="1:35" ht="13.9" customHeight="1" x14ac:dyDescent="0.2">
      <c r="A43" s="1"/>
      <c r="B43" s="47">
        <v>7</v>
      </c>
      <c r="C43" s="301" t="s">
        <v>93</v>
      </c>
      <c r="D43" s="302"/>
      <c r="E43" s="302"/>
      <c r="F43" s="302"/>
      <c r="G43" s="303"/>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66"/>
      <c r="AC43" s="266"/>
      <c r="AD43" s="31"/>
      <c r="AE43" s="154"/>
      <c r="AF43" s="154"/>
      <c r="AG43" s="154"/>
      <c r="AH43" s="33"/>
      <c r="AI43" s="1"/>
    </row>
    <row r="44" spans="1:35" ht="13.9" customHeight="1" x14ac:dyDescent="0.2">
      <c r="A44" s="1"/>
      <c r="B44" s="47">
        <v>8</v>
      </c>
      <c r="C44" s="301"/>
      <c r="D44" s="302"/>
      <c r="E44" s="302"/>
      <c r="F44" s="302"/>
      <c r="G44" s="303"/>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1"/>
      <c r="D45" s="302"/>
      <c r="E45" s="302"/>
      <c r="F45" s="302"/>
      <c r="G45" s="303"/>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01"/>
      <c r="D46" s="302"/>
      <c r="E46" s="302"/>
      <c r="F46" s="302"/>
      <c r="G46" s="303"/>
      <c r="H46" s="54"/>
      <c r="I46" s="1"/>
      <c r="J46" s="39"/>
      <c r="K46" s="39"/>
      <c r="L46" s="1"/>
      <c r="M46" s="51"/>
      <c r="N46" s="52"/>
      <c r="O46" s="51"/>
      <c r="P46" s="52"/>
      <c r="Q46" s="51"/>
      <c r="R46" s="52"/>
      <c r="S46" s="51"/>
      <c r="T46" s="52"/>
      <c r="U46" s="51"/>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301"/>
      <c r="D47" s="302"/>
      <c r="E47" s="302"/>
      <c r="F47" s="302"/>
      <c r="G47" s="303"/>
      <c r="H47" s="54"/>
      <c r="I47" s="1"/>
      <c r="J47" s="39"/>
      <c r="K47" s="39"/>
      <c r="L47" s="1"/>
      <c r="M47" s="51"/>
      <c r="N47" s="52"/>
      <c r="O47" s="51"/>
      <c r="P47" s="52"/>
      <c r="Q47" s="51"/>
      <c r="R47" s="52"/>
      <c r="S47" s="51"/>
      <c r="T47" s="52"/>
      <c r="U47" s="51"/>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301"/>
      <c r="D48" s="302"/>
      <c r="E48" s="302"/>
      <c r="F48" s="302"/>
      <c r="G48" s="303"/>
      <c r="H48" s="54"/>
      <c r="I48" s="1"/>
      <c r="J48" s="39"/>
      <c r="K48" s="39"/>
      <c r="L48" s="1"/>
      <c r="M48" s="51"/>
      <c r="N48" s="52"/>
      <c r="O48" s="51"/>
      <c r="P48" s="52"/>
      <c r="Q48" s="51"/>
      <c r="R48" s="52"/>
      <c r="S48" s="51"/>
      <c r="T48" s="52"/>
      <c r="U48" s="51"/>
      <c r="V48" s="30"/>
      <c r="W48" s="40">
        <f t="shared" si="0"/>
        <v>0</v>
      </c>
      <c r="X48" s="40"/>
      <c r="Y48" s="1"/>
      <c r="Z48" s="163"/>
      <c r="AA48" s="164"/>
      <c r="AB48" s="164"/>
      <c r="AC48" s="164"/>
      <c r="AD48" s="164"/>
      <c r="AE48" s="164"/>
      <c r="AF48" s="164"/>
      <c r="AG48" s="164"/>
      <c r="AH48" s="165"/>
      <c r="AI48" s="1"/>
    </row>
    <row r="49" spans="1:35" ht="13.9" customHeight="1" x14ac:dyDescent="0.2">
      <c r="A49" s="1"/>
      <c r="B49" s="47">
        <v>13</v>
      </c>
      <c r="C49" s="301"/>
      <c r="D49" s="302"/>
      <c r="E49" s="302"/>
      <c r="F49" s="302"/>
      <c r="G49" s="303"/>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1"/>
      <c r="D50" s="302"/>
      <c r="E50" s="302"/>
      <c r="F50" s="302"/>
      <c r="G50" s="303"/>
      <c r="H50" s="54"/>
      <c r="I50" s="1"/>
      <c r="J50" s="39"/>
      <c r="K50" s="39"/>
      <c r="L50" s="1"/>
      <c r="M50" s="51"/>
      <c r="N50" s="52"/>
      <c r="O50" s="51"/>
      <c r="P50" s="52"/>
      <c r="Q50" s="51"/>
      <c r="R50" s="52"/>
      <c r="S50" s="51"/>
      <c r="T50" s="52"/>
      <c r="U50" s="51"/>
      <c r="V50" s="30"/>
      <c r="W50" s="40">
        <f t="shared" si="0"/>
        <v>0</v>
      </c>
      <c r="X50" s="40"/>
      <c r="Y50" s="1"/>
      <c r="Z50" s="65"/>
      <c r="AA50" s="66" t="s">
        <v>40</v>
      </c>
      <c r="AB50" s="156" t="s">
        <v>84</v>
      </c>
      <c r="AC50" s="156"/>
      <c r="AD50" s="102"/>
      <c r="AE50" s="174" t="s">
        <v>78</v>
      </c>
      <c r="AF50" s="174"/>
      <c r="AG50" s="174"/>
      <c r="AH50" s="175"/>
      <c r="AI50" s="1"/>
    </row>
    <row r="51" spans="1:35" ht="13.9" customHeight="1" x14ac:dyDescent="0.2">
      <c r="A51" s="1"/>
      <c r="B51" s="47">
        <v>15</v>
      </c>
      <c r="C51" s="301"/>
      <c r="D51" s="302"/>
      <c r="E51" s="302"/>
      <c r="F51" s="302"/>
      <c r="G51" s="303"/>
      <c r="H51" s="54"/>
      <c r="I51" s="1"/>
      <c r="J51" s="39"/>
      <c r="K51" s="39"/>
      <c r="L51" s="1"/>
      <c r="M51" s="51"/>
      <c r="N51" s="52"/>
      <c r="O51" s="51"/>
      <c r="P51" s="52"/>
      <c r="Q51" s="51"/>
      <c r="R51" s="52"/>
      <c r="S51" s="51"/>
      <c r="T51" s="52"/>
      <c r="U51" s="51"/>
      <c r="V51" s="30"/>
      <c r="W51" s="40">
        <f t="shared" si="0"/>
        <v>0</v>
      </c>
      <c r="X51" s="40"/>
      <c r="Y51" s="43"/>
      <c r="Z51" s="99"/>
      <c r="AA51" s="66" t="s">
        <v>41</v>
      </c>
      <c r="AB51" s="156"/>
      <c r="AC51" s="156"/>
      <c r="AD51" s="102"/>
      <c r="AE51" s="174"/>
      <c r="AF51" s="174"/>
      <c r="AG51" s="174"/>
      <c r="AH51" s="175"/>
      <c r="AI51" s="1"/>
    </row>
    <row r="52" spans="1:35" ht="13.9" customHeight="1" x14ac:dyDescent="0.2">
      <c r="A52" s="1"/>
      <c r="B52" s="47">
        <v>16</v>
      </c>
      <c r="C52" s="301"/>
      <c r="D52" s="302"/>
      <c r="E52" s="302"/>
      <c r="F52" s="302"/>
      <c r="G52" s="303"/>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32">
        <v>2100</v>
      </c>
      <c r="AF52" s="233"/>
      <c r="AG52" s="233"/>
      <c r="AH52" s="267"/>
      <c r="AI52" s="1"/>
    </row>
    <row r="53" spans="1:35" ht="13.9" customHeight="1" x14ac:dyDescent="0.2">
      <c r="A53" s="1"/>
      <c r="B53" s="47">
        <v>17</v>
      </c>
      <c r="C53" s="301"/>
      <c r="D53" s="302"/>
      <c r="E53" s="302"/>
      <c r="F53" s="302"/>
      <c r="G53" s="303"/>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01"/>
      <c r="D54" s="302"/>
      <c r="E54" s="302"/>
      <c r="F54" s="302"/>
      <c r="G54" s="303"/>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01"/>
      <c r="D55" s="302"/>
      <c r="E55" s="302"/>
      <c r="F55" s="302"/>
      <c r="G55" s="303"/>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01"/>
      <c r="D56" s="302"/>
      <c r="E56" s="302"/>
      <c r="F56" s="302"/>
      <c r="G56" s="303"/>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1"/>
      <c r="D57" s="302"/>
      <c r="E57" s="302"/>
      <c r="F57" s="302"/>
      <c r="G57" s="303"/>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1"/>
      <c r="D58" s="302"/>
      <c r="E58" s="302"/>
      <c r="F58" s="302"/>
      <c r="G58" s="303"/>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01"/>
      <c r="D59" s="302"/>
      <c r="E59" s="302"/>
      <c r="F59" s="302"/>
      <c r="G59" s="303"/>
      <c r="H59" s="51"/>
      <c r="I59" s="1"/>
      <c r="J59" s="39"/>
      <c r="K59" s="39"/>
      <c r="L59" s="1"/>
      <c r="M59" s="51"/>
      <c r="N59" s="52"/>
      <c r="O59" s="51"/>
      <c r="P59" s="52"/>
      <c r="Q59" s="51"/>
      <c r="R59" s="52"/>
      <c r="S59" s="51"/>
      <c r="T59" s="52"/>
      <c r="U59" s="51"/>
      <c r="V59" s="30"/>
      <c r="W59" s="40">
        <f t="shared" si="1"/>
        <v>0</v>
      </c>
      <c r="X59" s="40"/>
      <c r="Y59" s="1"/>
      <c r="Z59" s="268" t="s">
        <v>106</v>
      </c>
      <c r="AA59" s="269"/>
      <c r="AB59" s="269"/>
      <c r="AC59" s="269"/>
      <c r="AD59" s="269"/>
      <c r="AE59" s="269"/>
      <c r="AF59" s="269"/>
      <c r="AG59" s="269"/>
      <c r="AH59" s="270"/>
      <c r="AI59" s="1"/>
    </row>
    <row r="60" spans="1:35" ht="14.25" customHeight="1" x14ac:dyDescent="0.2">
      <c r="A60" s="1"/>
      <c r="B60" s="45">
        <v>24</v>
      </c>
      <c r="C60" s="301"/>
      <c r="D60" s="302"/>
      <c r="E60" s="302"/>
      <c r="F60" s="302"/>
      <c r="G60" s="303"/>
      <c r="H60" s="51"/>
      <c r="I60" s="1"/>
      <c r="J60" s="39"/>
      <c r="K60" s="39"/>
      <c r="L60" s="1"/>
      <c r="M60" s="51"/>
      <c r="N60" s="52"/>
      <c r="O60" s="51"/>
      <c r="P60" s="52"/>
      <c r="Q60" s="51"/>
      <c r="R60" s="52"/>
      <c r="S60" s="51"/>
      <c r="T60" s="52"/>
      <c r="U60" s="51"/>
      <c r="V60" s="30"/>
      <c r="W60" s="40">
        <f t="shared" si="1"/>
        <v>0</v>
      </c>
      <c r="X60" s="40"/>
      <c r="Y60" s="1"/>
      <c r="Z60" s="271"/>
      <c r="AA60" s="272"/>
      <c r="AB60" s="272"/>
      <c r="AC60" s="272"/>
      <c r="AD60" s="272"/>
      <c r="AE60" s="272"/>
      <c r="AF60" s="272"/>
      <c r="AG60" s="272"/>
      <c r="AH60" s="273"/>
      <c r="AI60" s="1"/>
    </row>
    <row r="61" spans="1:35" ht="14.25" customHeight="1" x14ac:dyDescent="0.2">
      <c r="A61" s="1"/>
      <c r="B61" s="45">
        <v>25</v>
      </c>
      <c r="C61" s="301"/>
      <c r="D61" s="302"/>
      <c r="E61" s="302"/>
      <c r="F61" s="302"/>
      <c r="G61" s="303"/>
      <c r="H61" s="51"/>
      <c r="I61" s="1"/>
      <c r="J61" s="39"/>
      <c r="K61" s="39"/>
      <c r="L61" s="1"/>
      <c r="M61" s="51"/>
      <c r="N61" s="52"/>
      <c r="O61" s="51"/>
      <c r="P61" s="52"/>
      <c r="Q61" s="51"/>
      <c r="R61" s="52"/>
      <c r="S61" s="51"/>
      <c r="T61" s="52"/>
      <c r="U61" s="51"/>
      <c r="V61" s="30"/>
      <c r="W61" s="40">
        <f t="shared" si="1"/>
        <v>0</v>
      </c>
      <c r="X61" s="40"/>
      <c r="Y61" s="1"/>
      <c r="Z61" s="271"/>
      <c r="AA61" s="272"/>
      <c r="AB61" s="272"/>
      <c r="AC61" s="272"/>
      <c r="AD61" s="272"/>
      <c r="AE61" s="272"/>
      <c r="AF61" s="272"/>
      <c r="AG61" s="272"/>
      <c r="AH61" s="273"/>
      <c r="AI61" s="1"/>
    </row>
    <row r="62" spans="1:35" ht="13.9" customHeight="1" x14ac:dyDescent="0.2">
      <c r="A62" s="1"/>
      <c r="B62" s="45">
        <v>26</v>
      </c>
      <c r="C62" s="301"/>
      <c r="D62" s="302"/>
      <c r="E62" s="302"/>
      <c r="F62" s="302"/>
      <c r="G62" s="303"/>
      <c r="H62" s="51"/>
      <c r="I62" s="1"/>
      <c r="J62" s="39"/>
      <c r="K62" s="39"/>
      <c r="L62" s="1"/>
      <c r="M62" s="51"/>
      <c r="N62" s="52"/>
      <c r="O62" s="51"/>
      <c r="P62" s="52"/>
      <c r="Q62" s="51"/>
      <c r="R62" s="52"/>
      <c r="S62" s="51"/>
      <c r="T62" s="52"/>
      <c r="U62" s="51"/>
      <c r="V62" s="30"/>
      <c r="W62" s="40">
        <f t="shared" si="1"/>
        <v>0</v>
      </c>
      <c r="X62" s="40"/>
      <c r="Y62" s="1"/>
      <c r="Z62" s="274"/>
      <c r="AA62" s="275"/>
      <c r="AB62" s="275"/>
      <c r="AC62" s="275"/>
      <c r="AD62" s="275"/>
      <c r="AE62" s="275"/>
      <c r="AF62" s="275"/>
      <c r="AG62" s="275"/>
      <c r="AH62" s="276"/>
      <c r="AI62" s="1"/>
    </row>
    <row r="63" spans="1:35" ht="13.9" customHeight="1" x14ac:dyDescent="0.2">
      <c r="A63" s="1"/>
      <c r="B63" s="45">
        <v>27</v>
      </c>
      <c r="C63" s="301"/>
      <c r="D63" s="302"/>
      <c r="E63" s="302"/>
      <c r="F63" s="302"/>
      <c r="G63" s="303"/>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1"/>
      <c r="D64" s="302"/>
      <c r="E64" s="302"/>
      <c r="F64" s="302"/>
      <c r="G64" s="303"/>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1"/>
      <c r="D65" s="302"/>
      <c r="E65" s="302"/>
      <c r="F65" s="302"/>
      <c r="G65" s="303"/>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4"/>
      <c r="AH65" s="245"/>
      <c r="AI65" s="1"/>
    </row>
    <row r="66" spans="1:35" ht="13.9" customHeight="1" x14ac:dyDescent="0.2">
      <c r="A66" s="1"/>
      <c r="B66" s="45">
        <v>30</v>
      </c>
      <c r="C66" s="301"/>
      <c r="D66" s="302"/>
      <c r="E66" s="302"/>
      <c r="F66" s="302"/>
      <c r="G66" s="303"/>
      <c r="H66" s="51"/>
      <c r="I66" s="1"/>
      <c r="J66" s="39"/>
      <c r="K66" s="39"/>
      <c r="L66" s="1"/>
      <c r="M66" s="51"/>
      <c r="N66" s="52"/>
      <c r="O66" s="51"/>
      <c r="P66" s="52"/>
      <c r="Q66" s="51"/>
      <c r="R66" s="52"/>
      <c r="S66" s="51"/>
      <c r="T66" s="52"/>
      <c r="U66" s="51"/>
      <c r="V66" s="30"/>
      <c r="W66" s="40">
        <f t="shared" si="1"/>
        <v>0</v>
      </c>
      <c r="X66" s="40"/>
      <c r="Y66" s="1"/>
      <c r="Z66" s="65"/>
      <c r="AA66" s="66"/>
      <c r="AB66" s="265"/>
      <c r="AC66" s="265"/>
      <c r="AD66" s="77"/>
      <c r="AE66" s="77"/>
      <c r="AF66" s="77"/>
      <c r="AG66" s="107"/>
      <c r="AH66" s="108"/>
      <c r="AI66" s="1"/>
    </row>
    <row r="67" spans="1:35" ht="13.9" customHeight="1" x14ac:dyDescent="0.2">
      <c r="A67" s="1"/>
      <c r="B67" s="45">
        <v>31</v>
      </c>
      <c r="C67" s="301"/>
      <c r="D67" s="302"/>
      <c r="E67" s="302"/>
      <c r="F67" s="302"/>
      <c r="G67" s="303"/>
      <c r="H67" s="51"/>
      <c r="I67" s="1"/>
      <c r="J67" s="39"/>
      <c r="K67" s="39"/>
      <c r="L67" s="1"/>
      <c r="M67" s="51"/>
      <c r="N67" s="52"/>
      <c r="O67" s="51"/>
      <c r="P67" s="52"/>
      <c r="Q67" s="51"/>
      <c r="R67" s="52"/>
      <c r="S67" s="51"/>
      <c r="T67" s="52"/>
      <c r="U67" s="51"/>
      <c r="V67" s="30"/>
      <c r="W67" s="40">
        <f t="shared" si="1"/>
        <v>0</v>
      </c>
      <c r="X67" s="40"/>
      <c r="Y67" s="1"/>
      <c r="Z67" s="260" t="s">
        <v>90</v>
      </c>
      <c r="AA67" s="259"/>
      <c r="AB67" s="259"/>
      <c r="AC67" s="259"/>
      <c r="AD67" s="259"/>
      <c r="AE67" s="259"/>
      <c r="AF67" s="259"/>
      <c r="AG67" s="259"/>
      <c r="AH67" s="261"/>
      <c r="AI67" s="1"/>
    </row>
    <row r="68" spans="1:35" ht="13.9" customHeight="1" x14ac:dyDescent="0.2">
      <c r="A68" s="1"/>
      <c r="B68" s="45">
        <v>32</v>
      </c>
      <c r="C68" s="301"/>
      <c r="D68" s="302"/>
      <c r="E68" s="302"/>
      <c r="F68" s="302"/>
      <c r="G68" s="303"/>
      <c r="H68" s="51"/>
      <c r="I68" s="1"/>
      <c r="J68" s="39"/>
      <c r="K68" s="39"/>
      <c r="L68" s="1"/>
      <c r="M68" s="51"/>
      <c r="N68" s="52"/>
      <c r="O68" s="51"/>
      <c r="P68" s="52"/>
      <c r="Q68" s="51"/>
      <c r="R68" s="52"/>
      <c r="S68" s="51"/>
      <c r="T68" s="52"/>
      <c r="U68" s="51"/>
      <c r="V68" s="30"/>
      <c r="W68" s="40">
        <f t="shared" si="1"/>
        <v>0</v>
      </c>
      <c r="X68" s="40"/>
      <c r="Y68" s="1"/>
      <c r="Z68" s="260"/>
      <c r="AA68" s="259"/>
      <c r="AB68" s="259"/>
      <c r="AC68" s="259"/>
      <c r="AD68" s="259"/>
      <c r="AE68" s="259"/>
      <c r="AF68" s="259"/>
      <c r="AG68" s="259"/>
      <c r="AH68" s="261"/>
      <c r="AI68" s="1"/>
    </row>
    <row r="69" spans="1:35" ht="13.9" customHeight="1" x14ac:dyDescent="0.2">
      <c r="A69" s="1"/>
      <c r="B69" s="45">
        <v>33</v>
      </c>
      <c r="C69" s="301"/>
      <c r="D69" s="302"/>
      <c r="E69" s="302"/>
      <c r="F69" s="302"/>
      <c r="G69" s="303"/>
      <c r="H69" s="51"/>
      <c r="I69" s="1"/>
      <c r="J69" s="39"/>
      <c r="K69" s="39"/>
      <c r="L69" s="1"/>
      <c r="M69" s="51"/>
      <c r="N69" s="52"/>
      <c r="O69" s="51"/>
      <c r="P69" s="52"/>
      <c r="Q69" s="51"/>
      <c r="R69" s="52"/>
      <c r="S69" s="51"/>
      <c r="T69" s="52"/>
      <c r="U69" s="51"/>
      <c r="V69" s="30"/>
      <c r="W69" s="40">
        <f t="shared" si="1"/>
        <v>0</v>
      </c>
      <c r="X69" s="40"/>
      <c r="Y69" s="1"/>
      <c r="Z69" s="260"/>
      <c r="AA69" s="259"/>
      <c r="AB69" s="259"/>
      <c r="AC69" s="259"/>
      <c r="AD69" s="259"/>
      <c r="AE69" s="259"/>
      <c r="AF69" s="259"/>
      <c r="AG69" s="259"/>
      <c r="AH69" s="261"/>
      <c r="AI69" s="1"/>
    </row>
    <row r="70" spans="1:35" ht="13.9" customHeight="1" x14ac:dyDescent="0.2">
      <c r="A70" s="1"/>
      <c r="B70" s="45">
        <v>34</v>
      </c>
      <c r="C70" s="301"/>
      <c r="D70" s="302"/>
      <c r="E70" s="302"/>
      <c r="F70" s="302"/>
      <c r="G70" s="303"/>
      <c r="H70" s="51"/>
      <c r="I70" s="1"/>
      <c r="J70" s="39"/>
      <c r="K70" s="39"/>
      <c r="L70" s="1"/>
      <c r="M70" s="51"/>
      <c r="N70" s="52"/>
      <c r="O70" s="51"/>
      <c r="P70" s="52"/>
      <c r="Q70" s="51"/>
      <c r="R70" s="52"/>
      <c r="S70" s="51"/>
      <c r="T70" s="52"/>
      <c r="U70" s="51"/>
      <c r="V70" s="30"/>
      <c r="W70" s="40">
        <f t="shared" si="1"/>
        <v>0</v>
      </c>
      <c r="X70" s="40"/>
      <c r="Y70" s="1"/>
      <c r="Z70" s="260"/>
      <c r="AA70" s="259"/>
      <c r="AB70" s="259"/>
      <c r="AC70" s="259"/>
      <c r="AD70" s="259"/>
      <c r="AE70" s="259"/>
      <c r="AF70" s="259"/>
      <c r="AG70" s="259"/>
      <c r="AH70" s="261"/>
      <c r="AI70" s="1"/>
    </row>
    <row r="71" spans="1:35" ht="13.9" customHeight="1" x14ac:dyDescent="0.2">
      <c r="A71" s="1"/>
      <c r="B71" s="45">
        <v>35</v>
      </c>
      <c r="C71" s="301"/>
      <c r="D71" s="302"/>
      <c r="E71" s="302"/>
      <c r="F71" s="302"/>
      <c r="G71" s="303"/>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1"/>
      <c r="D72" s="302"/>
      <c r="E72" s="302"/>
      <c r="F72" s="302"/>
      <c r="G72" s="303"/>
      <c r="H72" s="51"/>
      <c r="I72" s="1"/>
      <c r="J72" s="39"/>
      <c r="K72" s="39"/>
      <c r="L72" s="1"/>
      <c r="M72" s="51"/>
      <c r="N72" s="52"/>
      <c r="O72" s="51"/>
      <c r="P72" s="52"/>
      <c r="Q72" s="51"/>
      <c r="R72" s="52"/>
      <c r="S72" s="51"/>
      <c r="T72" s="52"/>
      <c r="U72" s="51"/>
      <c r="V72" s="30"/>
      <c r="W72" s="40">
        <f t="shared" si="1"/>
        <v>0</v>
      </c>
      <c r="X72" s="40"/>
      <c r="Y72" s="43"/>
      <c r="Z72" s="136" t="s">
        <v>88</v>
      </c>
      <c r="AA72" s="277" t="s">
        <v>92</v>
      </c>
      <c r="AB72" s="278"/>
      <c r="AC72" s="281" t="s">
        <v>89</v>
      </c>
      <c r="AD72" s="133">
        <v>1000</v>
      </c>
      <c r="AE72" s="259" t="s">
        <v>87</v>
      </c>
      <c r="AF72" s="259"/>
      <c r="AG72" s="246">
        <v>10000</v>
      </c>
      <c r="AH72" s="247"/>
      <c r="AI72" s="1"/>
    </row>
    <row r="73" spans="1:35" ht="13.9" customHeight="1" x14ac:dyDescent="0.2">
      <c r="A73" s="1"/>
      <c r="B73" s="45">
        <v>37</v>
      </c>
      <c r="C73" s="301"/>
      <c r="D73" s="302"/>
      <c r="E73" s="302"/>
      <c r="F73" s="302"/>
      <c r="G73" s="303"/>
      <c r="H73" s="51"/>
      <c r="I73" s="1"/>
      <c r="J73" s="39"/>
      <c r="K73" s="39"/>
      <c r="L73" s="1"/>
      <c r="M73" s="51"/>
      <c r="N73" s="52"/>
      <c r="O73" s="51"/>
      <c r="P73" s="52"/>
      <c r="Q73" s="51"/>
      <c r="R73" s="52"/>
      <c r="S73" s="51"/>
      <c r="T73" s="52"/>
      <c r="U73" s="51"/>
      <c r="V73" s="30"/>
      <c r="W73" s="40">
        <f t="shared" si="1"/>
        <v>0</v>
      </c>
      <c r="X73" s="40"/>
      <c r="Y73" s="43"/>
      <c r="Z73" s="118"/>
      <c r="AA73" s="279"/>
      <c r="AB73" s="280"/>
      <c r="AC73" s="281"/>
      <c r="AD73" s="77"/>
      <c r="AE73" s="259"/>
      <c r="AF73" s="259"/>
      <c r="AG73" s="77"/>
      <c r="AH73" s="126"/>
      <c r="AI73" s="1"/>
    </row>
    <row r="74" spans="1:35" ht="13.9" customHeight="1" x14ac:dyDescent="0.2">
      <c r="A74" s="1"/>
      <c r="B74" s="45">
        <v>38</v>
      </c>
      <c r="C74" s="301"/>
      <c r="D74" s="302"/>
      <c r="E74" s="302"/>
      <c r="F74" s="302"/>
      <c r="G74" s="303"/>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1"/>
      <c r="D75" s="302"/>
      <c r="E75" s="302"/>
      <c r="F75" s="302"/>
      <c r="G75" s="303"/>
      <c r="H75" s="51"/>
      <c r="I75" s="1"/>
      <c r="J75" s="39"/>
      <c r="K75" s="39"/>
      <c r="L75" s="1"/>
      <c r="M75" s="51"/>
      <c r="N75" s="52"/>
      <c r="O75" s="51"/>
      <c r="P75" s="52"/>
      <c r="Q75" s="51"/>
      <c r="R75" s="52"/>
      <c r="S75" s="51"/>
      <c r="T75" s="52"/>
      <c r="U75" s="51"/>
      <c r="V75" s="30"/>
      <c r="W75" s="40">
        <f t="shared" si="1"/>
        <v>0</v>
      </c>
      <c r="X75" s="40"/>
      <c r="Y75" s="43"/>
      <c r="Z75" s="113" t="s">
        <v>88</v>
      </c>
      <c r="AA75" s="263"/>
      <c r="AB75" s="264"/>
      <c r="AC75" s="259" t="s">
        <v>89</v>
      </c>
      <c r="AD75" s="133"/>
      <c r="AE75" s="259" t="s">
        <v>87</v>
      </c>
      <c r="AF75" s="259"/>
      <c r="AG75" s="257"/>
      <c r="AH75" s="258"/>
      <c r="AI75" s="1"/>
    </row>
    <row r="76" spans="1:35" ht="13.9" customHeight="1" x14ac:dyDescent="0.2">
      <c r="A76" s="1"/>
      <c r="B76" s="45">
        <v>40</v>
      </c>
      <c r="C76" s="301"/>
      <c r="D76" s="302"/>
      <c r="E76" s="302"/>
      <c r="F76" s="302"/>
      <c r="G76" s="303"/>
      <c r="H76" s="51"/>
      <c r="I76" s="1"/>
      <c r="J76" s="39"/>
      <c r="K76" s="39"/>
      <c r="L76" s="1"/>
      <c r="M76" s="51"/>
      <c r="N76" s="52"/>
      <c r="O76" s="51"/>
      <c r="P76" s="52"/>
      <c r="Q76" s="51"/>
      <c r="R76" s="52"/>
      <c r="S76" s="51"/>
      <c r="T76" s="52"/>
      <c r="U76" s="51"/>
      <c r="V76" s="30"/>
      <c r="W76" s="40">
        <f t="shared" si="1"/>
        <v>0</v>
      </c>
      <c r="X76" s="40"/>
      <c r="Y76" s="43"/>
      <c r="Z76" s="109"/>
      <c r="AA76" s="109"/>
      <c r="AB76" s="109"/>
      <c r="AC76" s="259"/>
      <c r="AD76" s="109"/>
      <c r="AE76" s="259"/>
      <c r="AF76" s="259"/>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3"/>
      <c r="AB77" s="264"/>
      <c r="AC77" s="259" t="s">
        <v>89</v>
      </c>
      <c r="AD77" s="133"/>
      <c r="AE77" s="259" t="s">
        <v>87</v>
      </c>
      <c r="AF77" s="259"/>
      <c r="AG77" s="257"/>
      <c r="AH77" s="258"/>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9"/>
      <c r="AD78" s="77"/>
      <c r="AE78" s="259"/>
      <c r="AF78" s="259"/>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8" t="s">
        <v>56</v>
      </c>
      <c r="AA80" s="249"/>
      <c r="AB80" s="249"/>
      <c r="AC80" s="249"/>
      <c r="AD80" s="249"/>
      <c r="AE80" s="249"/>
      <c r="AF80" s="249"/>
      <c r="AG80" s="249"/>
      <c r="AH80" s="25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1"/>
      <c r="AA81" s="251"/>
      <c r="AB81" s="251"/>
      <c r="AC81" s="251"/>
      <c r="AD81" s="251"/>
      <c r="AE81" s="251"/>
      <c r="AF81" s="251"/>
      <c r="AG81" s="251"/>
      <c r="AH81" s="25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3"/>
      <c r="AA82" s="253"/>
      <c r="AB82" s="253"/>
      <c r="AC82" s="253"/>
      <c r="AD82" s="253"/>
      <c r="AE82" s="253"/>
      <c r="AF82" s="253"/>
      <c r="AG82" s="253"/>
      <c r="AH82" s="25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3"/>
      <c r="AA83" s="253"/>
      <c r="AB83" s="253"/>
      <c r="AC83" s="253"/>
      <c r="AD83" s="253"/>
      <c r="AE83" s="253"/>
      <c r="AF83" s="253"/>
      <c r="AG83" s="253"/>
      <c r="AH83" s="254"/>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5"/>
      <c r="AA84" s="255"/>
      <c r="AB84" s="255"/>
      <c r="AC84" s="255"/>
      <c r="AD84" s="255"/>
      <c r="AE84" s="255"/>
      <c r="AF84" s="255"/>
      <c r="AG84" s="255"/>
      <c r="AH84" s="25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9"/>
      <c r="AA85" s="230"/>
      <c r="AB85" s="230"/>
      <c r="AC85" s="230"/>
      <c r="AD85" s="230"/>
      <c r="AE85" s="230"/>
      <c r="AF85" s="230"/>
      <c r="AG85" s="230"/>
      <c r="AH85" s="23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3" t="s">
        <v>42</v>
      </c>
      <c r="AA86" s="224"/>
      <c r="AB86" s="224"/>
      <c r="AC86" s="224"/>
      <c r="AD86" s="224"/>
      <c r="AE86" s="224"/>
      <c r="AF86" s="224"/>
      <c r="AG86" s="224"/>
      <c r="AH86" s="22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6"/>
      <c r="AA87" s="227"/>
      <c r="AB87" s="227"/>
      <c r="AC87" s="227"/>
      <c r="AD87" s="227"/>
      <c r="AE87" s="227"/>
      <c r="AF87" s="227"/>
      <c r="AG87" s="227"/>
      <c r="AH87" s="22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4" t="s">
        <v>117</v>
      </c>
      <c r="AA88" s="215"/>
      <c r="AB88" s="215"/>
      <c r="AC88" s="215"/>
      <c r="AD88" s="215"/>
      <c r="AE88" s="215"/>
      <c r="AF88" s="215"/>
      <c r="AG88" s="215"/>
      <c r="AH88" s="21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7"/>
      <c r="AA89" s="218"/>
      <c r="AB89" s="218"/>
      <c r="AC89" s="218"/>
      <c r="AD89" s="218"/>
      <c r="AE89" s="218"/>
      <c r="AF89" s="218"/>
      <c r="AG89" s="218"/>
      <c r="AH89" s="21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7"/>
      <c r="AA90" s="218"/>
      <c r="AB90" s="218"/>
      <c r="AC90" s="218"/>
      <c r="AD90" s="218"/>
      <c r="AE90" s="218"/>
      <c r="AF90" s="218"/>
      <c r="AG90" s="218"/>
      <c r="AH90" s="21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7"/>
      <c r="AA91" s="218"/>
      <c r="AB91" s="218"/>
      <c r="AC91" s="218"/>
      <c r="AD91" s="218"/>
      <c r="AE91" s="218"/>
      <c r="AF91" s="218"/>
      <c r="AG91" s="218"/>
      <c r="AH91" s="21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7"/>
      <c r="AA92" s="218"/>
      <c r="AB92" s="218"/>
      <c r="AC92" s="218"/>
      <c r="AD92" s="218"/>
      <c r="AE92" s="218"/>
      <c r="AF92" s="218"/>
      <c r="AG92" s="218"/>
      <c r="AH92" s="21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7"/>
      <c r="AA93" s="218"/>
      <c r="AB93" s="218"/>
      <c r="AC93" s="218"/>
      <c r="AD93" s="218"/>
      <c r="AE93" s="218"/>
      <c r="AF93" s="218"/>
      <c r="AG93" s="218"/>
      <c r="AH93" s="21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7"/>
      <c r="AA94" s="218"/>
      <c r="AB94" s="218"/>
      <c r="AC94" s="218"/>
      <c r="AD94" s="218"/>
      <c r="AE94" s="218"/>
      <c r="AF94" s="218"/>
      <c r="AG94" s="218"/>
      <c r="AH94" s="21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7"/>
      <c r="AA95" s="218"/>
      <c r="AB95" s="218"/>
      <c r="AC95" s="218"/>
      <c r="AD95" s="218"/>
      <c r="AE95" s="218"/>
      <c r="AF95" s="218"/>
      <c r="AG95" s="218"/>
      <c r="AH95" s="21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7"/>
      <c r="AA96" s="218"/>
      <c r="AB96" s="218"/>
      <c r="AC96" s="218"/>
      <c r="AD96" s="218"/>
      <c r="AE96" s="218"/>
      <c r="AF96" s="218"/>
      <c r="AG96" s="218"/>
      <c r="AH96" s="21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7"/>
      <c r="AA97" s="218"/>
      <c r="AB97" s="218"/>
      <c r="AC97" s="218"/>
      <c r="AD97" s="218"/>
      <c r="AE97" s="218"/>
      <c r="AF97" s="218"/>
      <c r="AG97" s="218"/>
      <c r="AH97" s="21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7"/>
      <c r="AA98" s="218"/>
      <c r="AB98" s="218"/>
      <c r="AC98" s="218"/>
      <c r="AD98" s="218"/>
      <c r="AE98" s="218"/>
      <c r="AF98" s="218"/>
      <c r="AG98" s="218"/>
      <c r="AH98" s="21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7"/>
      <c r="AA99" s="218"/>
      <c r="AB99" s="218"/>
      <c r="AC99" s="218"/>
      <c r="AD99" s="218"/>
      <c r="AE99" s="218"/>
      <c r="AF99" s="218"/>
      <c r="AG99" s="218"/>
      <c r="AH99" s="21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7"/>
      <c r="AA100" s="218"/>
      <c r="AB100" s="218"/>
      <c r="AC100" s="218"/>
      <c r="AD100" s="218"/>
      <c r="AE100" s="218"/>
      <c r="AF100" s="218"/>
      <c r="AG100" s="218"/>
      <c r="AH100" s="21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7"/>
      <c r="AA101" s="218"/>
      <c r="AB101" s="218"/>
      <c r="AC101" s="218"/>
      <c r="AD101" s="218"/>
      <c r="AE101" s="218"/>
      <c r="AF101" s="218"/>
      <c r="AG101" s="218"/>
      <c r="AH101" s="21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7"/>
      <c r="AA102" s="218"/>
      <c r="AB102" s="218"/>
      <c r="AC102" s="218"/>
      <c r="AD102" s="218"/>
      <c r="AE102" s="218"/>
      <c r="AF102" s="218"/>
      <c r="AG102" s="218"/>
      <c r="AH102" s="21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7"/>
      <c r="AA103" s="218"/>
      <c r="AB103" s="218"/>
      <c r="AC103" s="218"/>
      <c r="AD103" s="218"/>
      <c r="AE103" s="218"/>
      <c r="AF103" s="218"/>
      <c r="AG103" s="218"/>
      <c r="AH103" s="21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0"/>
      <c r="AA104" s="221"/>
      <c r="AB104" s="221"/>
      <c r="AC104" s="221"/>
      <c r="AD104" s="221"/>
      <c r="AE104" s="221"/>
      <c r="AF104" s="221"/>
      <c r="AG104" s="221"/>
      <c r="AH104" s="22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1"/>
      <c r="AA105" s="212"/>
      <c r="AB105" s="212"/>
      <c r="AC105" s="212"/>
      <c r="AD105" s="212"/>
      <c r="AE105" s="212"/>
      <c r="AF105" s="212"/>
      <c r="AG105" s="212"/>
      <c r="AH105" s="21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1" t="s">
        <v>20</v>
      </c>
      <c r="C6" s="311"/>
      <c r="D6" s="311"/>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2025-06-26T09:54:31Z</dcterms:modified>
</cp:coreProperties>
</file>