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0B9DF16B-6244-47CA-B1A7-9C4675E0704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0" i="6" l="1"/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<sst xmlns="http://schemas.openxmlformats.org/spreadsheetml/2006/main" count="336" uniqueCount="152">
  <si>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</si>
  <si>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</si>
  <si>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</si>
  <si>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</si>
  <si>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</si>
  <si>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</si>
  <si>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</si>
  <si>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</si>
  <si>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</si>
  <si>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</si>
  <si>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</si>
  <si>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</si>
  <si>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</si>
  <si>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</si>
  <si>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</si>
  <si>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</si>
  <si>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</si>
  <si>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</si>
  <si>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</si>
  <si>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</si>
  <si>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</si>
  <si>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</si>
  <si>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</si>
  <si>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</si>
  <si>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</si>
  <si>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</si>
  <si>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</si>
  <si>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</si>
  <si>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</si>
  <si>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</si>
  <si>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</si>
  <si>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</si>
  <si>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</si>
  <si>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</si>
  <si>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</si>
  <si>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</si>
  <si>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</si>
  <si>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</si>
  <si>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</si>
  <si>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</si>
  <si>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</si>
  <si>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</si>
  <si>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</si>
  <si>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</si>
  <si>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</si>
  <si>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</si>
  <si>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</si>
  <si>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</si>
  <si>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</si>
  <si>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</si>
  <si>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</si>
  <si>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</si>
  <si>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</si>
  <si>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</si>
  <si>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</si>
  <si>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</si>
  <si>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</si>
  <si>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</si>
  <si>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</si>
  <si>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</si>
  <si>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</si>
  <si>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</si>
  <si>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</si>
  <si>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</si>
  <si>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</si>
  <si>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</si>
  <si>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</si>
  <si>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</si>
  <si>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</si>
  <si>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</si>
  <si>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</si>
  <si>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</si>
  <si>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</si>
  <si>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</si>
  <si>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</si>
  <si>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</si>
  <si>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</si>
  <si>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</si>
  <si>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</si>
  <si>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</si>
  <si>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</si>
  <si>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</si>
  <si>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</si>
  <si>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</si>
  <si>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</si>
  <si>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</si>
  <si>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</si>
  <si>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</si>
  <si>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</si>
  <si>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</si>
  <si>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</si>
  <si>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</si>
  <si>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</si>
  <si>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</si>
  <si>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</si>
  <si>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</si>
  <si>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</si>
  <si>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</si>
  <si>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</si>
  <si>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</si>
  <si>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</si>
  <si>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</si>
  <si>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</si>
  <si>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</si>
  <si>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</si>
  <si>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</si>
  <si>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</si>
  <si>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</si>
  <si>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</si>
  <si>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</si>
  <si>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</si>
  <si>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</si>
  <si>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</si>
  <si>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</si>
  <si>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</si>
  <si>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</si>
  <si>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</si>
  <si>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</si>
  <si>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</si>
  <si>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</si>
  <si>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</si>
  <si>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</si>
  <si>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</si>
  <si>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</si>
  <si>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</si>
  <si>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</si>
  <si>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Nidwalden</t>
  </si>
  <si>
    <t>Finanzverwaltung</t>
  </si>
  <si>
    <t>Finanzdirektion</t>
  </si>
  <si>
    <t xml:space="preserve">Bahnhofplatz </t>
  </si>
  <si>
    <t>Stans</t>
  </si>
  <si>
    <t>www.nw.ch</t>
  </si>
  <si>
    <t xml:space="preserve">Kantonales Lotteriegesetz, kLG 932.1 / Kulturförderungsverordnung 321.11 / Sportgesetz 319.1 / Denkmalschutzgesetz 322.2 </t>
  </si>
  <si>
    <t>Via Swisslos-Homepage resp. Kanton Nidwlden
https://www.nw.ch/finanzverwpub/9479</t>
  </si>
  <si>
    <t>Lotteriefonds</t>
  </si>
  <si>
    <t>Kulturfonds</t>
  </si>
  <si>
    <t>Sportfonds</t>
  </si>
  <si>
    <t>Denkmalpflegefonds</t>
  </si>
  <si>
    <t xml:space="preserve">Finanzdirektion </t>
  </si>
  <si>
    <t>bis 20'000</t>
  </si>
  <si>
    <t>ab 20'000</t>
  </si>
  <si>
    <t>Ausschuss Kulturkommission</t>
  </si>
  <si>
    <t>bis 2'000</t>
  </si>
  <si>
    <t>Kulturkommission</t>
  </si>
  <si>
    <t>ab 2'000</t>
  </si>
  <si>
    <t>Bildungsdirektion</t>
  </si>
  <si>
    <t>bis 50'000</t>
  </si>
  <si>
    <t>ab 50'000</t>
  </si>
  <si>
    <t>Finanzkontrolle Kanton Nidwalden</t>
  </si>
  <si>
    <t>ab 100'000</t>
  </si>
  <si>
    <t>Mai 2025: Totalbetrag 3'629'446.</t>
  </si>
  <si>
    <t>Lotteriebewilligungsgebühren (Fr. 850.00), Zinsen (Fr. 6'888.70).Diverse Einnahmen von Gemeinden, Bund (für Denkmalschutz) und beim Museum (Fr. 400'635.80)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</si>
</sst>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43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 vertical="center"/>
    </xf>
    <xf numFmtId="0" fontId="36" fillId="7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6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36" fillId="7" borderId="1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 wrapText="1"/>
    </xf>
    <xf numFmtId="0" fontId="36" fillId="5" borderId="0" xfId="0" applyFont="1" applyFill="1" applyAlignment="1">
      <alignment horizontal="left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>
      <alignment horizontal="right"/>
    </xf>
    <xf numFmtId="1" fontId="38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1205812.76</c:v>
                </c:pt>
                <c:pt idx="1">
                  <c:v>445176</c:v>
                </c:pt>
                <c:pt idx="2">
                  <c:v>0</c:v>
                </c:pt>
                <c:pt idx="3">
                  <c:v>22000</c:v>
                </c:pt>
                <c:pt idx="4">
                  <c:v>3500</c:v>
                </c:pt>
                <c:pt idx="5">
                  <c:v>9500</c:v>
                </c:pt>
                <c:pt idx="6">
                  <c:v>17000</c:v>
                </c:pt>
                <c:pt idx="7">
                  <c:v>1043947.44</c:v>
                </c:pt>
                <c:pt idx="8">
                  <c:v>176000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 checked="Checked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 checked="Checked"/>
</file>

<file path=xl/ctrlProps/ctrlProp26.xml><?xml version="1.0" encoding="utf-8"?>
<formControlPr xmlns="http://schemas.microsoft.com/office/spreadsheetml/2009/9/main" objectType="CheckBox" checked="Checked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 checked="Checked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/>
</file>

<file path=xl/ctrlProps/ctrlProp82.xml><?xml version="1.0" encoding="utf-8"?>
<formControlPr xmlns="http://schemas.microsoft.com/office/spreadsheetml/2009/9/main" objectType="CheckBox" checked="Checked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161925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85725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123825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100</xdr:row>
          <xdr:rowOff>85725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47625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466725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504825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200025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495300</xdr:colOff>
          <xdr:row>48</xdr:row>
          <xdr:rowOff>238125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1257300</xdr:colOff>
          <xdr:row>48</xdr:row>
          <xdr:rowOff>200025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83</xdr:row>
          <xdr:rowOff>161925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200025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200025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47625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466725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85725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108</xdr:row>
          <xdr:rowOff>85725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504825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276225</xdr:rowOff>
        </xdr:from>
        <xdr:to>
          <xdr:col>25</xdr:col>
          <xdr:colOff>466725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466725</xdr:colOff>
          <xdr:row>24</xdr:row>
          <xdr:rowOff>47625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1419225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85725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123825</xdr:rowOff>
        </xdr:from>
        <xdr:to>
          <xdr:col>6</xdr:col>
          <xdr:colOff>1419225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9525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1419225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161925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123825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123825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123825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123825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695325</xdr:colOff>
          <xdr:row>88</xdr:row>
          <xdr:rowOff>123825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695325</xdr:colOff>
          <xdr:row>90</xdr:row>
          <xdr:rowOff>123825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276225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695325</xdr:colOff>
          <xdr:row>92</xdr:row>
          <xdr:rowOff>123825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923925</xdr:colOff>
          <xdr:row>91</xdr:row>
          <xdr:rowOff>85725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695325</xdr:colOff>
          <xdr:row>94</xdr:row>
          <xdr:rowOff>123825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85725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47625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962025</xdr:colOff>
          <xdr:row>59</xdr:row>
          <xdr:rowOff>95250</xdr:rowOff>
        </xdr:from>
        <xdr:to>
          <xdr:col>21</xdr:col>
          <xdr:colOff>323850</xdr:colOff>
          <xdr:row>60</xdr:row>
          <xdr:rowOff>123825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504825</xdr:colOff>
          <xdr:row>48</xdr:row>
          <xdr:rowOff>238125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1266825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76</xdr:row>
          <xdr:rowOff>161925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200025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238125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200025</xdr:rowOff>
        </xdr:from>
        <xdr:to>
          <xdr:col>19</xdr:col>
          <xdr:colOff>1266825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9525</xdr:rowOff>
        </xdr:from>
        <xdr:to>
          <xdr:col>25</xdr:col>
          <xdr:colOff>676275</xdr:colOff>
          <xdr:row>25</xdr:row>
          <xdr:rowOff>47625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161925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47" Type="http://schemas.openxmlformats.org/officeDocument/2006/relationships/ctrlProp" Target="../ctrlProps/ctrlProp124.xml"/><Relationship Id="rId50" Type="http://schemas.openxmlformats.org/officeDocument/2006/relationships/ctrlProp" Target="../ctrlProps/ctrlProp127.xml"/><Relationship Id="rId55" Type="http://schemas.openxmlformats.org/officeDocument/2006/relationships/ctrlProp" Target="../ctrlProps/ctrlProp132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46" Type="http://schemas.openxmlformats.org/officeDocument/2006/relationships/ctrlProp" Target="../ctrlProps/ctrlProp123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54" Type="http://schemas.openxmlformats.org/officeDocument/2006/relationships/ctrlProp" Target="../ctrlProps/ctrlProp131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45" Type="http://schemas.openxmlformats.org/officeDocument/2006/relationships/ctrlProp" Target="../ctrlProps/ctrlProp122.xml"/><Relationship Id="rId53" Type="http://schemas.openxmlformats.org/officeDocument/2006/relationships/ctrlProp" Target="../ctrlProps/ctrlProp130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49" Type="http://schemas.openxmlformats.org/officeDocument/2006/relationships/ctrlProp" Target="../ctrlProps/ctrlProp126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4" Type="http://schemas.openxmlformats.org/officeDocument/2006/relationships/ctrlProp" Target="../ctrlProps/ctrlProp121.xml"/><Relationship Id="rId52" Type="http://schemas.openxmlformats.org/officeDocument/2006/relationships/ctrlProp" Target="../ctrlProps/ctrlProp12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Relationship Id="rId48" Type="http://schemas.openxmlformats.org/officeDocument/2006/relationships/ctrlProp" Target="../ctrlProps/ctrlProp125.xml"/><Relationship Id="rId56" Type="http://schemas.openxmlformats.org/officeDocument/2006/relationships/ctrlProp" Target="../ctrlProps/ctrlProp133.xml"/><Relationship Id="rId8" Type="http://schemas.openxmlformats.org/officeDocument/2006/relationships/ctrlProp" Target="../ctrlProps/ctrlProp85.xml"/><Relationship Id="rId51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8554687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140625" style="2" customWidth="1"/>
    <col min="28" max="28" width="22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193" t="s">
        <v>63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89" t="s">
        <v>126</v>
      </c>
      <c r="F6" s="190"/>
      <c r="G6" s="190"/>
      <c r="H6" s="191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189" t="s">
        <v>127</v>
      </c>
      <c r="F7" s="190"/>
      <c r="G7" s="190"/>
      <c r="H7" s="191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45" customHeight="1" x14ac:dyDescent="0.25">
      <c r="A8" s="1"/>
      <c r="B8" s="4"/>
      <c r="C8" s="127" t="s">
        <v>67</v>
      </c>
      <c r="D8" s="5"/>
      <c r="E8" s="189" t="s">
        <v>128</v>
      </c>
      <c r="F8" s="190"/>
      <c r="G8" s="190"/>
      <c r="H8" s="191"/>
      <c r="I8" s="1"/>
      <c r="J8" s="3"/>
      <c r="K8" s="3"/>
      <c r="L8" s="167"/>
      <c r="M8" s="195" t="s">
        <v>132</v>
      </c>
      <c r="N8" s="196"/>
      <c r="O8" s="196"/>
      <c r="P8" s="196"/>
      <c r="Q8" s="196"/>
      <c r="R8" s="196"/>
      <c r="S8" s="196"/>
      <c r="T8" s="197"/>
      <c r="U8" s="1"/>
      <c r="V8" s="1"/>
      <c r="W8" s="34"/>
      <c r="X8" s="192" t="s">
        <v>55</v>
      </c>
      <c r="Y8" s="192"/>
      <c r="Z8" s="192"/>
      <c r="AA8" s="126">
        <v>3629446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189" t="s">
        <v>129</v>
      </c>
      <c r="F9" s="190"/>
      <c r="G9" s="190"/>
      <c r="H9" s="191"/>
      <c r="I9" s="1"/>
      <c r="J9" s="3"/>
      <c r="K9" s="3"/>
      <c r="L9" s="167"/>
      <c r="M9" s="198"/>
      <c r="N9" s="199"/>
      <c r="O9" s="199"/>
      <c r="P9" s="199"/>
      <c r="Q9" s="199"/>
      <c r="R9" s="199"/>
      <c r="S9" s="199"/>
      <c r="T9" s="200"/>
      <c r="U9" s="1"/>
      <c r="V9" s="1"/>
      <c r="W9" s="34"/>
      <c r="X9" s="204" t="s">
        <v>109</v>
      </c>
      <c r="Y9" s="205"/>
      <c r="Z9" s="206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189">
        <v>3</v>
      </c>
      <c r="F10" s="190"/>
      <c r="G10" s="190"/>
      <c r="H10" s="191"/>
      <c r="I10" s="1"/>
      <c r="J10" s="3"/>
      <c r="K10" s="3"/>
      <c r="L10" s="167"/>
      <c r="M10" s="198"/>
      <c r="N10" s="199"/>
      <c r="O10" s="199"/>
      <c r="P10" s="199"/>
      <c r="Q10" s="199"/>
      <c r="R10" s="199"/>
      <c r="S10" s="199"/>
      <c r="T10" s="200"/>
      <c r="U10" s="34"/>
      <c r="V10" s="1"/>
      <c r="W10" s="34"/>
      <c r="X10" s="207" t="s">
        <v>70</v>
      </c>
      <c r="Y10" s="208"/>
      <c r="Z10" s="209"/>
      <c r="AA10" s="162">
        <f>850+6888.7+399524.8+1111</f>
        <v>408374.5</v>
      </c>
      <c r="AB10" s="34"/>
      <c r="AC10" s="1"/>
      <c r="AD10" s="1"/>
    </row>
    <row r="11" spans="1:30" ht="15.75" x14ac:dyDescent="0.25">
      <c r="A11" s="1"/>
      <c r="B11" s="6"/>
      <c r="C11" s="127" t="s">
        <v>6</v>
      </c>
      <c r="D11" s="5"/>
      <c r="E11" s="189">
        <v>1241</v>
      </c>
      <c r="F11" s="190"/>
      <c r="G11" s="190"/>
      <c r="H11" s="191"/>
      <c r="I11" s="1"/>
      <c r="J11" s="3"/>
      <c r="K11" s="3"/>
      <c r="L11" s="167"/>
      <c r="M11" s="201"/>
      <c r="N11" s="202"/>
      <c r="O11" s="202"/>
      <c r="P11" s="202"/>
      <c r="Q11" s="202"/>
      <c r="R11" s="202"/>
      <c r="S11" s="202"/>
      <c r="T11" s="203"/>
      <c r="U11" s="34"/>
      <c r="V11" s="1"/>
      <c r="W11" s="1"/>
      <c r="X11" s="192" t="s">
        <v>119</v>
      </c>
      <c r="Y11" s="192"/>
      <c r="Z11" s="192"/>
      <c r="AA11" s="123">
        <f>AB121+AA9-AA10</f>
        <v>2514561.7000000002</v>
      </c>
      <c r="AB11" s="34"/>
      <c r="AC11" s="1"/>
      <c r="AD11" s="1"/>
    </row>
    <row r="12" spans="1:30" ht="15.75" x14ac:dyDescent="0.25">
      <c r="A12" s="1"/>
      <c r="B12" s="6"/>
      <c r="C12" s="109" t="s">
        <v>7</v>
      </c>
      <c r="D12" s="5"/>
      <c r="E12" s="189">
        <v>6371</v>
      </c>
      <c r="F12" s="190"/>
      <c r="G12" s="190"/>
      <c r="H12" s="191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192" t="s">
        <v>16</v>
      </c>
      <c r="Y12" s="192"/>
      <c r="Z12" s="192"/>
      <c r="AA12" s="123">
        <f>AA8-AA11</f>
        <v>1114884.2999999998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8</v>
      </c>
      <c r="D13" s="5"/>
      <c r="E13" s="189" t="s">
        <v>130</v>
      </c>
      <c r="F13" s="190"/>
      <c r="G13" s="190"/>
      <c r="H13" s="191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12</v>
      </c>
      <c r="D14" s="5"/>
      <c r="E14" s="210" t="s">
        <v>131</v>
      </c>
      <c r="F14" s="190"/>
      <c r="G14" s="190"/>
      <c r="H14" s="191"/>
      <c r="I14" s="1"/>
      <c r="J14" s="3"/>
      <c r="K14" s="3"/>
      <c r="L14" s="167"/>
      <c r="M14" s="195" t="s">
        <v>133</v>
      </c>
      <c r="N14" s="196"/>
      <c r="O14" s="196"/>
      <c r="P14" s="196"/>
      <c r="Q14" s="196"/>
      <c r="R14" s="196"/>
      <c r="S14" s="196"/>
      <c r="T14" s="197"/>
      <c r="U14" s="1"/>
      <c r="V14" s="1"/>
      <c r="W14" s="1"/>
      <c r="X14" s="211" t="s">
        <v>114</v>
      </c>
      <c r="Y14" s="211"/>
      <c r="Z14" s="211"/>
      <c r="AA14" s="211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12"/>
      <c r="F15" s="213"/>
      <c r="G15" s="213"/>
      <c r="H15" s="214"/>
      <c r="I15" s="1"/>
      <c r="J15" s="3"/>
      <c r="K15" s="3"/>
      <c r="L15" s="167"/>
      <c r="M15" s="198"/>
      <c r="N15" s="199"/>
      <c r="O15" s="199"/>
      <c r="P15" s="199"/>
      <c r="Q15" s="199"/>
      <c r="R15" s="199"/>
      <c r="S15" s="199"/>
      <c r="T15" s="200"/>
      <c r="U15" s="1"/>
      <c r="V15" s="1"/>
      <c r="W15" s="1"/>
      <c r="X15" s="211"/>
      <c r="Y15" s="211"/>
      <c r="Z15" s="211"/>
      <c r="AA15" s="211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212"/>
      <c r="F16" s="213"/>
      <c r="G16" s="213"/>
      <c r="H16" s="214"/>
      <c r="I16" s="1"/>
      <c r="J16" s="3"/>
      <c r="K16" s="3"/>
      <c r="L16" s="167"/>
      <c r="M16" s="198"/>
      <c r="N16" s="199"/>
      <c r="O16" s="199"/>
      <c r="P16" s="199"/>
      <c r="Q16" s="199"/>
      <c r="R16" s="199"/>
      <c r="S16" s="199"/>
      <c r="T16" s="200"/>
      <c r="U16" s="1"/>
      <c r="V16" s="1"/>
      <c r="W16" s="117"/>
      <c r="X16" s="219" t="s">
        <v>151</v>
      </c>
      <c r="Y16" s="220"/>
      <c r="Z16" s="220"/>
      <c r="AA16" s="221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17"/>
      <c r="F17" s="213"/>
      <c r="G17" s="213"/>
      <c r="H17" s="214"/>
      <c r="I17" s="1"/>
      <c r="J17" s="3"/>
      <c r="K17" s="3"/>
      <c r="L17" s="167"/>
      <c r="M17" s="201"/>
      <c r="N17" s="202"/>
      <c r="O17" s="202"/>
      <c r="P17" s="202"/>
      <c r="Q17" s="202"/>
      <c r="R17" s="202"/>
      <c r="S17" s="202"/>
      <c r="T17" s="203"/>
      <c r="U17" s="34"/>
      <c r="V17" s="1"/>
      <c r="W17" s="117"/>
      <c r="X17" s="222"/>
      <c r="Y17" s="223"/>
      <c r="Z17" s="223"/>
      <c r="AA17" s="224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17"/>
      <c r="F18" s="213"/>
      <c r="G18" s="213"/>
      <c r="H18" s="214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5"/>
      <c r="Y18" s="226"/>
      <c r="Z18" s="226"/>
      <c r="AA18" s="227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17"/>
      <c r="F19" s="213"/>
      <c r="G19" s="213"/>
      <c r="H19" s="214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17"/>
      <c r="F20" s="213"/>
      <c r="G20" s="213"/>
      <c r="H20" s="214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15" t="s">
        <v>120</v>
      </c>
      <c r="Y20" s="216"/>
      <c r="Z20" s="216"/>
      <c r="AA20" s="216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228"/>
      <c r="F21" s="229"/>
      <c r="G21" s="229"/>
      <c r="H21" s="230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216"/>
      <c r="Y21" s="216"/>
      <c r="Z21" s="216"/>
      <c r="AA21" s="21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16"/>
      <c r="Y22" s="216"/>
      <c r="Z22" s="216"/>
      <c r="AA22" s="216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16"/>
      <c r="Y23" s="216"/>
      <c r="Z23" s="216"/>
      <c r="AA23" s="216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218" t="s">
        <v>117</v>
      </c>
      <c r="Y24" s="218"/>
      <c r="Z24" s="218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218" t="s">
        <v>115</v>
      </c>
      <c r="Y25" s="218"/>
      <c r="Z25" s="218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231" t="s">
        <v>116</v>
      </c>
      <c r="Y27" s="211"/>
      <c r="Z27" s="211"/>
      <c r="AA27" s="211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211"/>
      <c r="Y28" s="211"/>
      <c r="Z28" s="211"/>
      <c r="AA28" s="211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211"/>
      <c r="Y29" s="211"/>
      <c r="Z29" s="211"/>
      <c r="AA29" s="211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211"/>
      <c r="Y30" s="211"/>
      <c r="Z30" s="211"/>
      <c r="AA30" s="211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219" t="s">
        <v>150</v>
      </c>
      <c r="Y31" s="220"/>
      <c r="Z31" s="220"/>
      <c r="AA31" s="221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222"/>
      <c r="Y32" s="223"/>
      <c r="Z32" s="223"/>
      <c r="AA32" s="224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222"/>
      <c r="Y33" s="223"/>
      <c r="Z33" s="223"/>
      <c r="AA33" s="224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222"/>
      <c r="Y34" s="223"/>
      <c r="Z34" s="223"/>
      <c r="AA34" s="224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2"/>
      <c r="Y35" s="223"/>
      <c r="Z35" s="223"/>
      <c r="AA35" s="224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5"/>
      <c r="Y36" s="226"/>
      <c r="Z36" s="226"/>
      <c r="AA36" s="227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134</v>
      </c>
      <c r="F42" s="42"/>
      <c r="G42" s="232"/>
      <c r="H42" s="232"/>
      <c r="I42" s="96"/>
      <c r="J42" s="96"/>
      <c r="K42" s="96"/>
      <c r="L42" s="80"/>
      <c r="M42" s="93"/>
      <c r="N42" s="169"/>
      <c r="O42" s="80"/>
      <c r="P42" s="80"/>
      <c r="Q42" s="242" t="s">
        <v>51</v>
      </c>
      <c r="R42" s="242"/>
      <c r="S42" s="120" t="s">
        <v>135</v>
      </c>
      <c r="T42" s="34"/>
      <c r="U42" s="42"/>
      <c r="V42" s="232"/>
      <c r="W42" s="232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573196.5</v>
      </c>
      <c r="F43" s="42"/>
      <c r="G43" s="232"/>
      <c r="H43" s="232"/>
      <c r="I43" s="96"/>
      <c r="J43" s="96"/>
      <c r="K43" s="96"/>
      <c r="L43" s="80"/>
      <c r="M43" s="93"/>
      <c r="N43" s="169"/>
      <c r="O43" s="80"/>
      <c r="P43" s="80"/>
      <c r="Q43" s="234" t="s">
        <v>121</v>
      </c>
      <c r="R43" s="235"/>
      <c r="S43" s="120">
        <v>1725261.99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236" t="s">
        <v>122</v>
      </c>
      <c r="D44" s="236"/>
      <c r="E44" s="120">
        <v>573196.5</v>
      </c>
      <c r="F44" s="34"/>
      <c r="G44" s="232"/>
      <c r="H44" s="232"/>
      <c r="I44" s="96"/>
      <c r="J44" s="96"/>
      <c r="K44" s="96"/>
      <c r="L44" s="80"/>
      <c r="M44" s="66"/>
      <c r="N44" s="169"/>
      <c r="O44" s="80"/>
      <c r="P44" s="80"/>
      <c r="Q44" s="237" t="s">
        <v>122</v>
      </c>
      <c r="R44" s="237"/>
      <c r="S44" s="120">
        <v>1725261.99</v>
      </c>
      <c r="T44" s="80"/>
      <c r="U44" s="42"/>
      <c r="V44" s="232"/>
      <c r="W44" s="232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675299.3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234" t="s">
        <v>123</v>
      </c>
      <c r="R45" s="235"/>
      <c r="S45" s="120">
        <v>1959113.58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>
        <v>675299.3</v>
      </c>
      <c r="F46" s="73"/>
      <c r="G46" s="247"/>
      <c r="H46" s="247"/>
      <c r="I46" s="97"/>
      <c r="J46" s="97"/>
      <c r="K46" s="97"/>
      <c r="L46" s="80"/>
      <c r="M46" s="66"/>
      <c r="N46" s="169"/>
      <c r="O46" s="80"/>
      <c r="P46" s="80"/>
      <c r="Q46" s="242" t="s">
        <v>124</v>
      </c>
      <c r="R46" s="242"/>
      <c r="S46" s="120">
        <v>1959113.58</v>
      </c>
      <c r="T46" s="34"/>
      <c r="U46" s="42"/>
      <c r="V46" s="232"/>
      <c r="W46" s="232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248" t="s">
        <v>106</v>
      </c>
      <c r="D47" s="248"/>
      <c r="E47" s="122">
        <f>E45-E43</f>
        <v>102102.80000000005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233851.59000000008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245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255" t="s">
        <v>112</v>
      </c>
      <c r="R51" s="255"/>
      <c r="S51" s="256"/>
      <c r="T51" s="245">
        <v>132724.79999999999</v>
      </c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246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255"/>
      <c r="R52" s="255"/>
      <c r="S52" s="256"/>
      <c r="T52" s="246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1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1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138</v>
      </c>
      <c r="D58" s="257"/>
      <c r="E58" s="272" t="s">
        <v>139</v>
      </c>
      <c r="F58" s="274">
        <v>46</v>
      </c>
      <c r="G58" s="276"/>
      <c r="H58" s="257" t="s">
        <v>148</v>
      </c>
      <c r="I58" s="257"/>
      <c r="J58" s="257"/>
      <c r="K58" s="257"/>
      <c r="L58" s="257"/>
      <c r="M58" s="172"/>
      <c r="N58" s="278"/>
      <c r="O58" s="279"/>
      <c r="P58" s="270">
        <v>1</v>
      </c>
      <c r="Q58" s="257" t="s">
        <v>141</v>
      </c>
      <c r="R58" s="257"/>
      <c r="S58" s="258" t="s">
        <v>142</v>
      </c>
      <c r="T58" s="259">
        <v>79</v>
      </c>
      <c r="U58" s="260"/>
      <c r="V58" s="260"/>
      <c r="W58" s="261" t="s">
        <v>148</v>
      </c>
      <c r="X58" s="262"/>
      <c r="Y58" s="262"/>
      <c r="Z58" s="263"/>
      <c r="AA58" s="172"/>
      <c r="AB58" s="267"/>
      <c r="AC58" s="268"/>
      <c r="AD58" s="268"/>
    </row>
    <row r="59" spans="1:30" ht="12.75" customHeight="1" x14ac:dyDescent="0.2">
      <c r="A59" s="1"/>
      <c r="B59" s="270"/>
      <c r="C59" s="271"/>
      <c r="D59" s="257"/>
      <c r="E59" s="273"/>
      <c r="F59" s="275"/>
      <c r="G59" s="277"/>
      <c r="H59" s="257"/>
      <c r="I59" s="257"/>
      <c r="J59" s="257"/>
      <c r="K59" s="257"/>
      <c r="L59" s="257"/>
      <c r="M59" s="172"/>
      <c r="N59" s="278"/>
      <c r="O59" s="279"/>
      <c r="P59" s="270"/>
      <c r="Q59" s="257"/>
      <c r="R59" s="257"/>
      <c r="S59" s="258"/>
      <c r="T59" s="259"/>
      <c r="U59" s="260"/>
      <c r="V59" s="260"/>
      <c r="W59" s="264"/>
      <c r="X59" s="265"/>
      <c r="Y59" s="265"/>
      <c r="Z59" s="266"/>
      <c r="AA59" s="172"/>
      <c r="AB59" s="268"/>
      <c r="AC59" s="268"/>
      <c r="AD59" s="268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2" t="s">
        <v>140</v>
      </c>
      <c r="F60" s="274">
        <v>3</v>
      </c>
      <c r="G60" s="276"/>
      <c r="H60" s="257" t="s">
        <v>148</v>
      </c>
      <c r="I60" s="257"/>
      <c r="J60" s="257"/>
      <c r="K60" s="257"/>
      <c r="L60" s="257"/>
      <c r="M60" s="172"/>
      <c r="N60" s="278"/>
      <c r="O60" s="279"/>
      <c r="P60" s="270">
        <v>2</v>
      </c>
      <c r="Q60" s="257" t="s">
        <v>143</v>
      </c>
      <c r="R60" s="257"/>
      <c r="S60" s="258" t="s">
        <v>144</v>
      </c>
      <c r="T60" s="259">
        <v>58</v>
      </c>
      <c r="U60" s="260"/>
      <c r="V60" s="260"/>
      <c r="W60" s="261" t="s">
        <v>148</v>
      </c>
      <c r="X60" s="262"/>
      <c r="Y60" s="262"/>
      <c r="Z60" s="263"/>
      <c r="AA60" s="172"/>
      <c r="AB60" s="267"/>
      <c r="AC60" s="268"/>
      <c r="AD60" s="268"/>
    </row>
    <row r="61" spans="1:30" ht="12.75" customHeight="1" x14ac:dyDescent="0.2">
      <c r="A61" s="1"/>
      <c r="B61" s="270"/>
      <c r="C61" s="271"/>
      <c r="D61" s="257"/>
      <c r="E61" s="273"/>
      <c r="F61" s="275"/>
      <c r="G61" s="277"/>
      <c r="H61" s="257"/>
      <c r="I61" s="257"/>
      <c r="J61" s="257"/>
      <c r="K61" s="257"/>
      <c r="L61" s="257"/>
      <c r="M61" s="172"/>
      <c r="N61" s="278"/>
      <c r="O61" s="279"/>
      <c r="P61" s="270"/>
      <c r="Q61" s="257"/>
      <c r="R61" s="257"/>
      <c r="S61" s="258"/>
      <c r="T61" s="259"/>
      <c r="U61" s="260"/>
      <c r="V61" s="260"/>
      <c r="W61" s="264"/>
      <c r="X61" s="265"/>
      <c r="Y61" s="265"/>
      <c r="Z61" s="266"/>
      <c r="AA61" s="172"/>
      <c r="AB61" s="268"/>
      <c r="AC61" s="268"/>
      <c r="AD61" s="268"/>
    </row>
    <row r="62" spans="1:30" ht="15" customHeight="1" x14ac:dyDescent="0.2">
      <c r="A62" s="1"/>
      <c r="B62" s="270">
        <v>3</v>
      </c>
      <c r="C62" s="271"/>
      <c r="D62" s="257"/>
      <c r="E62" s="272"/>
      <c r="F62" s="274"/>
      <c r="G62" s="276"/>
      <c r="H62" s="257"/>
      <c r="I62" s="257"/>
      <c r="J62" s="257"/>
      <c r="K62" s="257"/>
      <c r="L62" s="257"/>
      <c r="M62" s="172"/>
      <c r="N62" s="278"/>
      <c r="O62" s="279"/>
      <c r="P62" s="293">
        <v>3</v>
      </c>
      <c r="Q62" s="257"/>
      <c r="R62" s="257"/>
      <c r="S62" s="258"/>
      <c r="T62" s="259"/>
      <c r="U62" s="260"/>
      <c r="V62" s="260"/>
      <c r="W62" s="261"/>
      <c r="X62" s="262"/>
      <c r="Y62" s="262"/>
      <c r="Z62" s="263"/>
      <c r="AA62" s="172"/>
      <c r="AB62" s="267"/>
      <c r="AC62" s="268"/>
      <c r="AD62" s="268"/>
    </row>
    <row r="63" spans="1:30" ht="12.75" customHeight="1" x14ac:dyDescent="0.2">
      <c r="A63" s="1"/>
      <c r="B63" s="270"/>
      <c r="C63" s="271"/>
      <c r="D63" s="257"/>
      <c r="E63" s="273"/>
      <c r="F63" s="275"/>
      <c r="G63" s="277"/>
      <c r="H63" s="257"/>
      <c r="I63" s="257"/>
      <c r="J63" s="257"/>
      <c r="K63" s="257"/>
      <c r="L63" s="257"/>
      <c r="M63" s="172"/>
      <c r="N63" s="278"/>
      <c r="O63" s="279"/>
      <c r="P63" s="293"/>
      <c r="Q63" s="257"/>
      <c r="R63" s="257"/>
      <c r="S63" s="258"/>
      <c r="T63" s="259"/>
      <c r="U63" s="260"/>
      <c r="V63" s="260"/>
      <c r="W63" s="264"/>
      <c r="X63" s="265"/>
      <c r="Y63" s="265"/>
      <c r="Z63" s="266"/>
      <c r="AA63" s="172"/>
      <c r="AB63" s="268"/>
      <c r="AC63" s="268"/>
      <c r="AD63" s="268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72"/>
      <c r="N64" s="99"/>
      <c r="O64" s="99"/>
      <c r="P64" s="270">
        <v>4</v>
      </c>
      <c r="Q64" s="257"/>
      <c r="R64" s="257"/>
      <c r="S64" s="258"/>
      <c r="T64" s="259"/>
      <c r="U64" s="260"/>
      <c r="V64" s="260"/>
      <c r="W64" s="261"/>
      <c r="X64" s="262"/>
      <c r="Y64" s="262"/>
      <c r="Z64" s="263"/>
      <c r="AA64" s="172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72"/>
      <c r="N65" s="99"/>
      <c r="O65" s="99"/>
      <c r="P65" s="270"/>
      <c r="Q65" s="257"/>
      <c r="R65" s="257"/>
      <c r="S65" s="258"/>
      <c r="T65" s="259"/>
      <c r="U65" s="260"/>
      <c r="V65" s="260"/>
      <c r="W65" s="264"/>
      <c r="X65" s="265"/>
      <c r="Y65" s="265"/>
      <c r="Z65" s="266"/>
      <c r="AA65" s="172"/>
      <c r="AB65" s="1"/>
      <c r="AC65" s="1"/>
      <c r="AD65" s="1"/>
    </row>
    <row r="66" spans="1:30" ht="15.6" customHeight="1" x14ac:dyDescent="0.2">
      <c r="A66" s="1"/>
      <c r="B66" s="331">
        <v>5</v>
      </c>
      <c r="C66" s="271"/>
      <c r="D66" s="257"/>
      <c r="E66" s="272"/>
      <c r="F66" s="272"/>
      <c r="G66" s="276"/>
      <c r="H66" s="257"/>
      <c r="I66" s="257"/>
      <c r="J66" s="257"/>
      <c r="K66" s="257"/>
      <c r="L66" s="257"/>
      <c r="M66" s="172"/>
      <c r="N66" s="99"/>
      <c r="O66" s="99"/>
      <c r="P66" s="270">
        <v>5</v>
      </c>
      <c r="Q66" s="257"/>
      <c r="R66" s="257"/>
      <c r="S66" s="258"/>
      <c r="T66" s="259"/>
      <c r="U66" s="260"/>
      <c r="V66" s="260"/>
      <c r="W66" s="261"/>
      <c r="X66" s="262"/>
      <c r="Y66" s="262"/>
      <c r="Z66" s="263"/>
      <c r="AA66" s="172"/>
      <c r="AB66" s="1"/>
      <c r="AC66" s="1"/>
      <c r="AD66" s="1"/>
    </row>
    <row r="67" spans="1:30" ht="15.6" customHeight="1" x14ac:dyDescent="0.2">
      <c r="A67" s="1"/>
      <c r="B67" s="331"/>
      <c r="C67" s="271"/>
      <c r="D67" s="257"/>
      <c r="E67" s="273"/>
      <c r="F67" s="273"/>
      <c r="G67" s="277"/>
      <c r="H67" s="257"/>
      <c r="I67" s="257"/>
      <c r="J67" s="257"/>
      <c r="K67" s="257"/>
      <c r="L67" s="257"/>
      <c r="M67" s="172"/>
      <c r="N67" s="99"/>
      <c r="O67" s="99"/>
      <c r="P67" s="270"/>
      <c r="Q67" s="257"/>
      <c r="R67" s="257"/>
      <c r="S67" s="258"/>
      <c r="T67" s="259"/>
      <c r="U67" s="260"/>
      <c r="V67" s="260"/>
      <c r="W67" s="264"/>
      <c r="X67" s="265"/>
      <c r="Y67" s="265"/>
      <c r="Z67" s="266"/>
      <c r="AA67" s="172"/>
      <c r="AB67" s="1"/>
      <c r="AC67" s="1"/>
      <c r="AD67" s="1"/>
    </row>
    <row r="68" spans="1:30" ht="15.6" customHeight="1" x14ac:dyDescent="0.2">
      <c r="A68" s="1"/>
      <c r="B68" s="270">
        <v>6</v>
      </c>
      <c r="C68" s="271"/>
      <c r="D68" s="257"/>
      <c r="E68" s="272"/>
      <c r="F68" s="274"/>
      <c r="G68" s="276"/>
      <c r="H68" s="257"/>
      <c r="I68" s="257"/>
      <c r="J68" s="257"/>
      <c r="K68" s="257"/>
      <c r="L68" s="257"/>
      <c r="M68" s="172"/>
      <c r="N68" s="99"/>
      <c r="O68" s="99"/>
      <c r="P68" s="270">
        <v>6</v>
      </c>
      <c r="Q68" s="257"/>
      <c r="R68" s="257"/>
      <c r="S68" s="258"/>
      <c r="T68" s="259"/>
      <c r="U68" s="260"/>
      <c r="V68" s="260"/>
      <c r="W68" s="261"/>
      <c r="X68" s="262"/>
      <c r="Y68" s="262"/>
      <c r="Z68" s="263"/>
      <c r="AA68" s="172"/>
      <c r="AB68" s="1"/>
      <c r="AC68" s="1"/>
      <c r="AD68" s="1"/>
    </row>
    <row r="69" spans="1:30" ht="15.6" customHeight="1" x14ac:dyDescent="0.2">
      <c r="A69" s="1"/>
      <c r="B69" s="270"/>
      <c r="C69" s="271"/>
      <c r="D69" s="257"/>
      <c r="E69" s="273"/>
      <c r="F69" s="275"/>
      <c r="G69" s="277"/>
      <c r="H69" s="257"/>
      <c r="I69" s="257"/>
      <c r="J69" s="257"/>
      <c r="K69" s="257"/>
      <c r="L69" s="257"/>
      <c r="M69" s="172"/>
      <c r="N69" s="99"/>
      <c r="O69" s="99"/>
      <c r="P69" s="270"/>
      <c r="Q69" s="257"/>
      <c r="R69" s="257"/>
      <c r="S69" s="258"/>
      <c r="T69" s="259"/>
      <c r="U69" s="260"/>
      <c r="V69" s="260"/>
      <c r="W69" s="264"/>
      <c r="X69" s="265"/>
      <c r="Y69" s="265"/>
      <c r="Z69" s="266"/>
      <c r="AA69" s="172"/>
      <c r="AB69" s="1"/>
      <c r="AC69" s="1"/>
      <c r="AD69" s="1"/>
    </row>
    <row r="70" spans="1:30" ht="15.6" customHeight="1" x14ac:dyDescent="0.2">
      <c r="A70" s="1"/>
      <c r="B70" s="270">
        <v>7</v>
      </c>
      <c r="C70" s="271"/>
      <c r="D70" s="257"/>
      <c r="E70" s="272"/>
      <c r="F70" s="274"/>
      <c r="G70" s="276"/>
      <c r="H70" s="257"/>
      <c r="I70" s="257"/>
      <c r="J70" s="257"/>
      <c r="K70" s="257"/>
      <c r="L70" s="257"/>
      <c r="M70" s="172"/>
      <c r="N70" s="99"/>
      <c r="O70" s="99"/>
      <c r="P70" s="270">
        <v>7</v>
      </c>
      <c r="Q70" s="257"/>
      <c r="R70" s="257"/>
      <c r="S70" s="258"/>
      <c r="T70" s="259"/>
      <c r="U70" s="260"/>
      <c r="V70" s="260"/>
      <c r="W70" s="261"/>
      <c r="X70" s="262"/>
      <c r="Y70" s="262"/>
      <c r="Z70" s="263"/>
      <c r="AA70" s="172"/>
      <c r="AB70" s="1"/>
      <c r="AC70" s="1"/>
      <c r="AD70" s="1"/>
    </row>
    <row r="71" spans="1:30" ht="15.6" customHeight="1" x14ac:dyDescent="0.2">
      <c r="A71" s="1"/>
      <c r="B71" s="270"/>
      <c r="C71" s="271"/>
      <c r="D71" s="257"/>
      <c r="E71" s="273"/>
      <c r="F71" s="275"/>
      <c r="G71" s="277"/>
      <c r="H71" s="257"/>
      <c r="I71" s="257"/>
      <c r="J71" s="257"/>
      <c r="K71" s="257"/>
      <c r="L71" s="257"/>
      <c r="M71" s="172"/>
      <c r="N71" s="99"/>
      <c r="O71" s="99"/>
      <c r="P71" s="270"/>
      <c r="Q71" s="257"/>
      <c r="R71" s="257"/>
      <c r="S71" s="258"/>
      <c r="T71" s="259"/>
      <c r="U71" s="260"/>
      <c r="V71" s="260"/>
      <c r="W71" s="264"/>
      <c r="X71" s="265"/>
      <c r="Y71" s="265"/>
      <c r="Z71" s="266"/>
      <c r="AA71" s="172"/>
      <c r="AB71" s="1"/>
      <c r="AC71" s="1"/>
      <c r="AD71" s="1"/>
    </row>
    <row r="72" spans="1:30" ht="15.6" customHeight="1" x14ac:dyDescent="0.2">
      <c r="A72" s="1"/>
      <c r="B72" s="270">
        <v>8</v>
      </c>
      <c r="C72" s="290"/>
      <c r="D72" s="290"/>
      <c r="E72" s="291"/>
      <c r="F72" s="291"/>
      <c r="G72" s="292"/>
      <c r="H72" s="257"/>
      <c r="I72" s="257"/>
      <c r="J72" s="257"/>
      <c r="K72" s="257"/>
      <c r="L72" s="257"/>
      <c r="M72" s="119"/>
      <c r="N72" s="99"/>
      <c r="O72" s="99"/>
      <c r="P72" s="270">
        <v>8</v>
      </c>
      <c r="Q72" s="257"/>
      <c r="R72" s="257"/>
      <c r="S72" s="258"/>
      <c r="T72" s="259"/>
      <c r="U72" s="260"/>
      <c r="V72" s="260"/>
      <c r="W72" s="261"/>
      <c r="X72" s="262"/>
      <c r="Y72" s="262"/>
      <c r="Z72" s="263"/>
      <c r="AA72" s="172"/>
      <c r="AB72" s="1"/>
      <c r="AC72" s="1"/>
      <c r="AD72" s="1"/>
    </row>
    <row r="73" spans="1:30" ht="15" x14ac:dyDescent="0.2">
      <c r="A73" s="1"/>
      <c r="B73" s="270"/>
      <c r="C73" s="290"/>
      <c r="D73" s="290"/>
      <c r="E73" s="291"/>
      <c r="F73" s="291"/>
      <c r="G73" s="292"/>
      <c r="H73" s="257"/>
      <c r="I73" s="257"/>
      <c r="J73" s="257"/>
      <c r="K73" s="257"/>
      <c r="L73" s="257"/>
      <c r="M73" s="98"/>
      <c r="N73" s="99"/>
      <c r="O73" s="99"/>
      <c r="P73" s="270"/>
      <c r="Q73" s="257"/>
      <c r="R73" s="257"/>
      <c r="S73" s="258"/>
      <c r="T73" s="259"/>
      <c r="U73" s="260"/>
      <c r="V73" s="260"/>
      <c r="W73" s="264"/>
      <c r="X73" s="265"/>
      <c r="Y73" s="265"/>
      <c r="Z73" s="266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 t="s">
        <v>136</v>
      </c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34" t="s">
        <v>51</v>
      </c>
      <c r="R78" s="235"/>
      <c r="S78" s="120" t="s">
        <v>137</v>
      </c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234" t="s">
        <v>121</v>
      </c>
      <c r="D79" s="235"/>
      <c r="E79" s="120">
        <v>766400.43</v>
      </c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234" t="s">
        <v>121</v>
      </c>
      <c r="R79" s="235"/>
      <c r="S79" s="120">
        <v>3823866.4</v>
      </c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402" t="s">
        <v>122</v>
      </c>
      <c r="D80" s="403"/>
      <c r="E80" s="120">
        <v>766400.43</v>
      </c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94" t="s">
        <v>122</v>
      </c>
      <c r="R80" s="295"/>
      <c r="S80" s="120">
        <v>2184705.08</v>
      </c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7" t="s">
        <v>123</v>
      </c>
      <c r="D81" s="209"/>
      <c r="E81" s="121">
        <v>817008.19</v>
      </c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34" t="s">
        <v>123</v>
      </c>
      <c r="R81" s="235"/>
      <c r="S81" s="120">
        <v>4552188.25</v>
      </c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296" t="s">
        <v>124</v>
      </c>
      <c r="D82" s="297"/>
      <c r="E82" s="121">
        <v>817008.19</v>
      </c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234" t="s">
        <v>124</v>
      </c>
      <c r="R82" s="235"/>
      <c r="S82" s="120">
        <v>2279223.4</v>
      </c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248" t="s">
        <v>106</v>
      </c>
      <c r="D83" s="248"/>
      <c r="E83" s="122">
        <f>E81-E79</f>
        <v>50607.759999999893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248" t="s">
        <v>106</v>
      </c>
      <c r="R83" s="248"/>
      <c r="S83" s="123">
        <f>S81-S79</f>
        <v>728321.85000000009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254" t="s">
        <v>111</v>
      </c>
      <c r="D85" s="254"/>
      <c r="E85" s="254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254" t="s">
        <v>111</v>
      </c>
      <c r="R85" s="254"/>
      <c r="S85" s="254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255" t="s">
        <v>112</v>
      </c>
      <c r="D87" s="255"/>
      <c r="E87" s="256"/>
      <c r="F87" s="245">
        <v>4700</v>
      </c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255" t="s">
        <v>112</v>
      </c>
      <c r="R87" s="255"/>
      <c r="S87" s="256"/>
      <c r="T87" s="245">
        <v>-262100</v>
      </c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255"/>
      <c r="D88" s="255"/>
      <c r="E88" s="256"/>
      <c r="F88" s="246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255"/>
      <c r="R88" s="255"/>
      <c r="S88" s="256"/>
      <c r="T88" s="246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280" t="s">
        <v>38</v>
      </c>
      <c r="D92" s="280"/>
      <c r="E92" s="281" t="s">
        <v>107</v>
      </c>
      <c r="F92" s="252" t="s">
        <v>54</v>
      </c>
      <c r="G92" s="252" t="s">
        <v>39</v>
      </c>
      <c r="H92" s="252" t="s">
        <v>69</v>
      </c>
      <c r="I92" s="252"/>
      <c r="J92" s="252"/>
      <c r="K92" s="252"/>
      <c r="L92" s="252"/>
      <c r="M92" s="98"/>
      <c r="N92" s="99"/>
      <c r="O92" s="99"/>
      <c r="P92" s="34"/>
      <c r="Q92" s="280" t="s">
        <v>38</v>
      </c>
      <c r="R92" s="280"/>
      <c r="S92" s="281" t="s">
        <v>107</v>
      </c>
      <c r="T92" s="252" t="s">
        <v>54</v>
      </c>
      <c r="U92" s="252" t="s">
        <v>39</v>
      </c>
      <c r="V92" s="252"/>
      <c r="W92" s="282" t="s">
        <v>68</v>
      </c>
      <c r="X92" s="283"/>
      <c r="Y92" s="283"/>
      <c r="Z92" s="284"/>
      <c r="AA92" s="99"/>
      <c r="AB92" s="1"/>
      <c r="AC92" s="1"/>
      <c r="AD92" s="1"/>
    </row>
    <row r="93" spans="1:30" ht="15" customHeight="1" x14ac:dyDescent="0.2">
      <c r="A93" s="1"/>
      <c r="B93" s="34"/>
      <c r="C93" s="280"/>
      <c r="D93" s="280"/>
      <c r="E93" s="281"/>
      <c r="F93" s="252"/>
      <c r="G93" s="252"/>
      <c r="H93" s="252"/>
      <c r="I93" s="252"/>
      <c r="J93" s="252"/>
      <c r="K93" s="252"/>
      <c r="L93" s="252"/>
      <c r="M93" s="98"/>
      <c r="N93" s="99"/>
      <c r="O93" s="99"/>
      <c r="P93" s="34"/>
      <c r="Q93" s="280"/>
      <c r="R93" s="280"/>
      <c r="S93" s="281"/>
      <c r="T93" s="252"/>
      <c r="U93" s="252"/>
      <c r="V93" s="252"/>
      <c r="W93" s="298"/>
      <c r="X93" s="299"/>
      <c r="Y93" s="299"/>
      <c r="Z93" s="300"/>
      <c r="AA93" s="99"/>
      <c r="AB93" s="1"/>
      <c r="AC93" s="1"/>
      <c r="AD93" s="1"/>
    </row>
    <row r="94" spans="1:30" ht="15" x14ac:dyDescent="0.2">
      <c r="A94" s="1"/>
      <c r="B94" s="34"/>
      <c r="C94" s="280"/>
      <c r="D94" s="280"/>
      <c r="E94" s="281"/>
      <c r="F94" s="252"/>
      <c r="G94" s="252"/>
      <c r="H94" s="252"/>
      <c r="I94" s="252"/>
      <c r="J94" s="252"/>
      <c r="K94" s="252"/>
      <c r="L94" s="252"/>
      <c r="M94" s="98"/>
      <c r="N94" s="99"/>
      <c r="O94" s="99"/>
      <c r="P94" s="34"/>
      <c r="Q94" s="280"/>
      <c r="R94" s="280"/>
      <c r="S94" s="281"/>
      <c r="T94" s="252"/>
      <c r="U94" s="252"/>
      <c r="V94" s="252"/>
      <c r="W94" s="285"/>
      <c r="X94" s="286"/>
      <c r="Y94" s="286"/>
      <c r="Z94" s="287"/>
      <c r="AA94" s="99"/>
      <c r="AB94" s="1"/>
      <c r="AC94" s="1"/>
      <c r="AD94" s="1"/>
    </row>
    <row r="95" spans="1:30" ht="15" x14ac:dyDescent="0.2">
      <c r="A95" s="1"/>
      <c r="B95" s="270">
        <v>1</v>
      </c>
      <c r="C95" s="257" t="s">
        <v>145</v>
      </c>
      <c r="D95" s="257"/>
      <c r="E95" s="258" t="s">
        <v>146</v>
      </c>
      <c r="F95" s="259">
        <v>299</v>
      </c>
      <c r="G95" s="292"/>
      <c r="H95" s="257" t="s">
        <v>148</v>
      </c>
      <c r="I95" s="257"/>
      <c r="J95" s="257"/>
      <c r="K95" s="257"/>
      <c r="L95" s="257"/>
      <c r="M95" s="98"/>
      <c r="N95" s="99"/>
      <c r="O95" s="99"/>
      <c r="P95" s="270">
        <v>1</v>
      </c>
      <c r="Q95" s="257" t="s">
        <v>145</v>
      </c>
      <c r="R95" s="257"/>
      <c r="S95" s="272" t="s">
        <v>102</v>
      </c>
      <c r="T95" s="274">
        <v>15</v>
      </c>
      <c r="U95" s="260"/>
      <c r="V95" s="260"/>
      <c r="W95" s="261" t="s">
        <v>148</v>
      </c>
      <c r="X95" s="262"/>
      <c r="Y95" s="262"/>
      <c r="Z95" s="263"/>
      <c r="AA95" s="99"/>
      <c r="AB95" s="1"/>
      <c r="AC95" s="1"/>
      <c r="AD95" s="1"/>
    </row>
    <row r="96" spans="1:30" ht="15" x14ac:dyDescent="0.2">
      <c r="A96" s="1"/>
      <c r="B96" s="270"/>
      <c r="C96" s="257"/>
      <c r="D96" s="257"/>
      <c r="E96" s="258"/>
      <c r="F96" s="259"/>
      <c r="G96" s="292"/>
      <c r="H96" s="257"/>
      <c r="I96" s="257"/>
      <c r="J96" s="257"/>
      <c r="K96" s="257"/>
      <c r="L96" s="257"/>
      <c r="M96" s="98"/>
      <c r="N96" s="99"/>
      <c r="O96" s="99"/>
      <c r="P96" s="270"/>
      <c r="Q96" s="257"/>
      <c r="R96" s="257"/>
      <c r="S96" s="273"/>
      <c r="T96" s="275"/>
      <c r="U96" s="260"/>
      <c r="V96" s="260"/>
      <c r="W96" s="264"/>
      <c r="X96" s="265"/>
      <c r="Y96" s="265"/>
      <c r="Z96" s="266"/>
      <c r="AA96" s="99"/>
      <c r="AB96" s="1"/>
      <c r="AC96" s="1"/>
      <c r="AD96" s="1"/>
    </row>
    <row r="97" spans="1:30" ht="15" x14ac:dyDescent="0.2">
      <c r="A97" s="1"/>
      <c r="B97" s="270">
        <v>2</v>
      </c>
      <c r="C97" s="257" t="s">
        <v>93</v>
      </c>
      <c r="D97" s="257"/>
      <c r="E97" s="258" t="s">
        <v>147</v>
      </c>
      <c r="F97" s="259">
        <v>1</v>
      </c>
      <c r="G97" s="292"/>
      <c r="H97" s="257" t="s">
        <v>148</v>
      </c>
      <c r="I97" s="257"/>
      <c r="J97" s="257"/>
      <c r="K97" s="257"/>
      <c r="L97" s="257"/>
      <c r="M97" s="98"/>
      <c r="N97" s="99"/>
      <c r="O97" s="99"/>
      <c r="P97" s="401">
        <v>2</v>
      </c>
      <c r="Q97" s="257" t="s">
        <v>93</v>
      </c>
      <c r="R97" s="257"/>
      <c r="S97" s="272" t="s">
        <v>149</v>
      </c>
      <c r="T97" s="274">
        <v>1</v>
      </c>
      <c r="U97" s="260"/>
      <c r="V97" s="260"/>
      <c r="W97" s="261" t="s">
        <v>148</v>
      </c>
      <c r="X97" s="262"/>
      <c r="Y97" s="262"/>
      <c r="Z97" s="263"/>
      <c r="AA97" s="34"/>
      <c r="AB97" s="1"/>
      <c r="AC97" s="1"/>
      <c r="AD97" s="1"/>
    </row>
    <row r="98" spans="1:30" ht="15" x14ac:dyDescent="0.2">
      <c r="A98" s="1"/>
      <c r="B98" s="270"/>
      <c r="C98" s="257"/>
      <c r="D98" s="257"/>
      <c r="E98" s="258"/>
      <c r="F98" s="259"/>
      <c r="G98" s="292"/>
      <c r="H98" s="257"/>
      <c r="I98" s="257"/>
      <c r="J98" s="257"/>
      <c r="K98" s="257"/>
      <c r="L98" s="257"/>
      <c r="M98" s="98"/>
      <c r="N98" s="99"/>
      <c r="O98" s="99"/>
      <c r="P98" s="401"/>
      <c r="Q98" s="257"/>
      <c r="R98" s="257"/>
      <c r="S98" s="273"/>
      <c r="T98" s="275"/>
      <c r="U98" s="260"/>
      <c r="V98" s="260"/>
      <c r="W98" s="264"/>
      <c r="X98" s="265"/>
      <c r="Y98" s="265"/>
      <c r="Z98" s="266"/>
      <c r="AA98" s="171"/>
      <c r="AB98" s="1"/>
      <c r="AC98" s="1"/>
      <c r="AD98" s="1"/>
    </row>
    <row r="99" spans="1:30" ht="15" x14ac:dyDescent="0.2">
      <c r="A99" s="1"/>
      <c r="B99" s="270">
        <v>3</v>
      </c>
      <c r="C99" s="257"/>
      <c r="D99" s="257"/>
      <c r="E99" s="258"/>
      <c r="F99" s="259"/>
      <c r="G99" s="292"/>
      <c r="H99" s="257"/>
      <c r="I99" s="257"/>
      <c r="J99" s="257"/>
      <c r="K99" s="257"/>
      <c r="L99" s="257"/>
      <c r="M99" s="98"/>
      <c r="N99" s="99"/>
      <c r="O99" s="99"/>
      <c r="P99" s="270">
        <v>3</v>
      </c>
      <c r="Q99" s="257"/>
      <c r="R99" s="257"/>
      <c r="S99" s="272"/>
      <c r="T99" s="274"/>
      <c r="U99" s="292"/>
      <c r="V99" s="292"/>
      <c r="W99" s="261"/>
      <c r="X99" s="262"/>
      <c r="Y99" s="262"/>
      <c r="Z99" s="263"/>
      <c r="AA99" s="34"/>
      <c r="AB99" s="1"/>
      <c r="AC99" s="1"/>
      <c r="AD99" s="1"/>
    </row>
    <row r="100" spans="1:30" ht="15" x14ac:dyDescent="0.2">
      <c r="A100" s="1"/>
      <c r="B100" s="270"/>
      <c r="C100" s="257"/>
      <c r="D100" s="257"/>
      <c r="E100" s="258"/>
      <c r="F100" s="259"/>
      <c r="G100" s="292"/>
      <c r="H100" s="257"/>
      <c r="I100" s="257"/>
      <c r="J100" s="257"/>
      <c r="K100" s="257"/>
      <c r="L100" s="257"/>
      <c r="M100" s="98"/>
      <c r="N100" s="99"/>
      <c r="O100" s="99"/>
      <c r="P100" s="270"/>
      <c r="Q100" s="257"/>
      <c r="R100" s="257"/>
      <c r="S100" s="273"/>
      <c r="T100" s="275"/>
      <c r="U100" s="292"/>
      <c r="V100" s="292"/>
      <c r="W100" s="264"/>
      <c r="X100" s="265"/>
      <c r="Y100" s="265"/>
      <c r="Z100" s="266"/>
      <c r="AA100" s="34"/>
      <c r="AB100" s="1"/>
      <c r="AC100" s="1"/>
      <c r="AD100" s="1"/>
    </row>
    <row r="101" spans="1:30" ht="15" x14ac:dyDescent="0.2">
      <c r="A101" s="1"/>
      <c r="B101" s="270">
        <v>4</v>
      </c>
      <c r="C101" s="290"/>
      <c r="D101" s="290"/>
      <c r="E101" s="291"/>
      <c r="F101" s="291"/>
      <c r="G101" s="292"/>
      <c r="H101" s="290"/>
      <c r="I101" s="290"/>
      <c r="J101" s="290"/>
      <c r="K101" s="290"/>
      <c r="L101" s="290"/>
      <c r="M101" s="98"/>
      <c r="N101" s="99"/>
      <c r="O101" s="99"/>
      <c r="P101" s="270">
        <v>4</v>
      </c>
      <c r="Q101" s="257"/>
      <c r="R101" s="257"/>
      <c r="S101" s="272"/>
      <c r="T101" s="274"/>
      <c r="U101" s="292"/>
      <c r="V101" s="292"/>
      <c r="W101" s="261"/>
      <c r="X101" s="262"/>
      <c r="Y101" s="262"/>
      <c r="Z101" s="263"/>
      <c r="AA101" s="42"/>
      <c r="AB101" s="1"/>
      <c r="AC101" s="1"/>
      <c r="AD101" s="1"/>
    </row>
    <row r="102" spans="1:30" ht="15" x14ac:dyDescent="0.2">
      <c r="A102" s="1"/>
      <c r="B102" s="270"/>
      <c r="C102" s="290"/>
      <c r="D102" s="290"/>
      <c r="E102" s="291"/>
      <c r="F102" s="291"/>
      <c r="G102" s="292"/>
      <c r="H102" s="290"/>
      <c r="I102" s="290"/>
      <c r="J102" s="290"/>
      <c r="K102" s="290"/>
      <c r="L102" s="290"/>
      <c r="M102" s="98"/>
      <c r="N102" s="99"/>
      <c r="O102" s="99"/>
      <c r="P102" s="270"/>
      <c r="Q102" s="257"/>
      <c r="R102" s="257"/>
      <c r="S102" s="273"/>
      <c r="T102" s="275"/>
      <c r="U102" s="292"/>
      <c r="V102" s="292"/>
      <c r="W102" s="264"/>
      <c r="X102" s="265"/>
      <c r="Y102" s="265"/>
      <c r="Z102" s="266"/>
      <c r="AA102" s="42"/>
      <c r="AB102" s="1"/>
      <c r="AC102" s="1"/>
      <c r="AD102" s="1"/>
    </row>
    <row r="103" spans="1:30" ht="15.6" customHeight="1" x14ac:dyDescent="0.2">
      <c r="A103" s="1"/>
      <c r="B103" s="270">
        <v>5</v>
      </c>
      <c r="C103" s="257"/>
      <c r="D103" s="257"/>
      <c r="E103" s="258"/>
      <c r="F103" s="259"/>
      <c r="G103" s="292"/>
      <c r="H103" s="257"/>
      <c r="I103" s="257"/>
      <c r="J103" s="257"/>
      <c r="K103" s="257"/>
      <c r="L103" s="257"/>
      <c r="M103" s="98"/>
      <c r="N103" s="99"/>
      <c r="O103" s="99"/>
      <c r="P103" s="270">
        <v>5</v>
      </c>
      <c r="Q103" s="257"/>
      <c r="R103" s="257"/>
      <c r="S103" s="272"/>
      <c r="T103" s="274"/>
      <c r="U103" s="260"/>
      <c r="V103" s="260"/>
      <c r="W103" s="261"/>
      <c r="X103" s="262"/>
      <c r="Y103" s="262"/>
      <c r="Z103" s="263"/>
      <c r="AA103" s="42"/>
      <c r="AB103" s="1"/>
      <c r="AC103" s="1"/>
      <c r="AD103" s="1"/>
    </row>
    <row r="104" spans="1:30" ht="15.6" customHeight="1" x14ac:dyDescent="0.2">
      <c r="A104" s="1"/>
      <c r="B104" s="270"/>
      <c r="C104" s="257"/>
      <c r="D104" s="257"/>
      <c r="E104" s="258"/>
      <c r="F104" s="259"/>
      <c r="G104" s="292"/>
      <c r="H104" s="257"/>
      <c r="I104" s="257"/>
      <c r="J104" s="257"/>
      <c r="K104" s="257"/>
      <c r="L104" s="257"/>
      <c r="M104" s="98"/>
      <c r="N104" s="99"/>
      <c r="O104" s="99"/>
      <c r="P104" s="270"/>
      <c r="Q104" s="257"/>
      <c r="R104" s="257"/>
      <c r="S104" s="273"/>
      <c r="T104" s="275"/>
      <c r="U104" s="260"/>
      <c r="V104" s="260"/>
      <c r="W104" s="264"/>
      <c r="X104" s="265"/>
      <c r="Y104" s="265"/>
      <c r="Z104" s="266"/>
      <c r="AA104" s="100"/>
      <c r="AB104" s="1"/>
      <c r="AC104" s="1"/>
      <c r="AD104" s="1"/>
    </row>
    <row r="105" spans="1:30" ht="15" x14ac:dyDescent="0.2">
      <c r="A105" s="1"/>
      <c r="B105" s="270">
        <v>6</v>
      </c>
      <c r="C105" s="257"/>
      <c r="D105" s="257"/>
      <c r="E105" s="258"/>
      <c r="F105" s="259"/>
      <c r="G105" s="292"/>
      <c r="H105" s="257"/>
      <c r="I105" s="257"/>
      <c r="J105" s="257"/>
      <c r="K105" s="257"/>
      <c r="L105" s="257"/>
      <c r="M105" s="98"/>
      <c r="N105" s="99"/>
      <c r="O105" s="99"/>
      <c r="P105" s="404">
        <v>6</v>
      </c>
      <c r="Q105" s="257"/>
      <c r="R105" s="257"/>
      <c r="S105" s="272"/>
      <c r="T105" s="274"/>
      <c r="U105" s="260"/>
      <c r="V105" s="260"/>
      <c r="W105" s="261"/>
      <c r="X105" s="262"/>
      <c r="Y105" s="262"/>
      <c r="Z105" s="263"/>
      <c r="AA105" s="100"/>
      <c r="AB105" s="1"/>
      <c r="AC105" s="1"/>
      <c r="AD105" s="1"/>
    </row>
    <row r="106" spans="1:30" ht="15" x14ac:dyDescent="0.2">
      <c r="A106" s="1"/>
      <c r="B106" s="270"/>
      <c r="C106" s="257"/>
      <c r="D106" s="257"/>
      <c r="E106" s="258"/>
      <c r="F106" s="259"/>
      <c r="G106" s="292"/>
      <c r="H106" s="257"/>
      <c r="I106" s="257"/>
      <c r="J106" s="257"/>
      <c r="K106" s="257"/>
      <c r="L106" s="257"/>
      <c r="M106" s="98"/>
      <c r="N106" s="99"/>
      <c r="O106" s="99"/>
      <c r="P106" s="404"/>
      <c r="Q106" s="257"/>
      <c r="R106" s="257"/>
      <c r="S106" s="273"/>
      <c r="T106" s="275"/>
      <c r="U106" s="260"/>
      <c r="V106" s="260"/>
      <c r="W106" s="264"/>
      <c r="X106" s="265"/>
      <c r="Y106" s="265"/>
      <c r="Z106" s="266"/>
      <c r="AA106" s="100"/>
      <c r="AB106" s="1"/>
      <c r="AC106" s="1"/>
      <c r="AD106" s="1"/>
    </row>
    <row r="107" spans="1:30" ht="15" x14ac:dyDescent="0.2">
      <c r="A107" s="1"/>
      <c r="B107" s="270">
        <v>7</v>
      </c>
      <c r="C107" s="257"/>
      <c r="D107" s="257"/>
      <c r="E107" s="258"/>
      <c r="F107" s="259"/>
      <c r="G107" s="292"/>
      <c r="H107" s="257"/>
      <c r="I107" s="257"/>
      <c r="J107" s="257"/>
      <c r="K107" s="257"/>
      <c r="L107" s="257"/>
      <c r="M107" s="98"/>
      <c r="N107" s="99"/>
      <c r="O107" s="99"/>
      <c r="P107" s="404">
        <v>7</v>
      </c>
      <c r="Q107" s="257"/>
      <c r="R107" s="257"/>
      <c r="S107" s="272"/>
      <c r="T107" s="274"/>
      <c r="U107" s="292"/>
      <c r="V107" s="292"/>
      <c r="W107" s="261"/>
      <c r="X107" s="262"/>
      <c r="Y107" s="262"/>
      <c r="Z107" s="263"/>
      <c r="AA107" s="56"/>
      <c r="AB107" s="1"/>
      <c r="AC107" s="1"/>
      <c r="AD107" s="1"/>
    </row>
    <row r="108" spans="1:30" ht="15" x14ac:dyDescent="0.2">
      <c r="A108" s="1"/>
      <c r="B108" s="270"/>
      <c r="C108" s="257"/>
      <c r="D108" s="257"/>
      <c r="E108" s="258"/>
      <c r="F108" s="259"/>
      <c r="G108" s="292"/>
      <c r="H108" s="257"/>
      <c r="I108" s="257"/>
      <c r="J108" s="257"/>
      <c r="K108" s="257"/>
      <c r="L108" s="257"/>
      <c r="M108" s="98"/>
      <c r="N108" s="99"/>
      <c r="O108" s="99"/>
      <c r="P108" s="404"/>
      <c r="Q108" s="257"/>
      <c r="R108" s="257"/>
      <c r="S108" s="273"/>
      <c r="T108" s="275"/>
      <c r="U108" s="292"/>
      <c r="V108" s="292"/>
      <c r="W108" s="264"/>
      <c r="X108" s="265"/>
      <c r="Y108" s="265"/>
      <c r="Z108" s="266"/>
      <c r="AA108" s="56"/>
      <c r="AB108" s="1"/>
      <c r="AC108" s="1"/>
      <c r="AD108" s="1"/>
    </row>
    <row r="109" spans="1:30" ht="15" x14ac:dyDescent="0.2">
      <c r="A109" s="1"/>
      <c r="B109" s="270">
        <v>8</v>
      </c>
      <c r="C109" s="290"/>
      <c r="D109" s="290"/>
      <c r="E109" s="291"/>
      <c r="F109" s="291"/>
      <c r="G109" s="292"/>
      <c r="H109" s="290"/>
      <c r="I109" s="290"/>
      <c r="J109" s="290"/>
      <c r="K109" s="290"/>
      <c r="L109" s="290"/>
      <c r="M109" s="98"/>
      <c r="N109" s="99"/>
      <c r="O109" s="99"/>
      <c r="P109" s="404">
        <v>8</v>
      </c>
      <c r="Q109" s="257"/>
      <c r="R109" s="257"/>
      <c r="S109" s="272"/>
      <c r="T109" s="274"/>
      <c r="U109" s="292"/>
      <c r="V109" s="292"/>
      <c r="W109" s="261"/>
      <c r="X109" s="262"/>
      <c r="Y109" s="262"/>
      <c r="Z109" s="263"/>
      <c r="AA109" s="56"/>
      <c r="AB109" s="1"/>
      <c r="AC109" s="1"/>
      <c r="AD109" s="1"/>
    </row>
    <row r="110" spans="1:30" ht="15" x14ac:dyDescent="0.2">
      <c r="A110" s="1"/>
      <c r="B110" s="270"/>
      <c r="C110" s="290"/>
      <c r="D110" s="290"/>
      <c r="E110" s="291"/>
      <c r="F110" s="291"/>
      <c r="G110" s="292"/>
      <c r="H110" s="290"/>
      <c r="I110" s="290"/>
      <c r="J110" s="290"/>
      <c r="K110" s="290"/>
      <c r="L110" s="290"/>
      <c r="M110" s="98"/>
      <c r="N110" s="99"/>
      <c r="O110" s="99"/>
      <c r="P110" s="404"/>
      <c r="Q110" s="257"/>
      <c r="R110" s="257"/>
      <c r="S110" s="273"/>
      <c r="T110" s="275"/>
      <c r="U110" s="292"/>
      <c r="V110" s="292"/>
      <c r="W110" s="264"/>
      <c r="X110" s="265"/>
      <c r="Y110" s="265"/>
      <c r="Z110" s="266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47"/>
      <c r="H112" s="247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47"/>
      <c r="H113" s="247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5"/>
      <c r="D115" s="305"/>
      <c r="E115" s="305"/>
      <c r="F115" s="305"/>
      <c r="G115" s="305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5"/>
      <c r="D116" s="305"/>
      <c r="E116" s="305"/>
      <c r="F116" s="305"/>
      <c r="G116" s="305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239" t="s">
        <v>56</v>
      </c>
      <c r="D117" s="239"/>
      <c r="E117" s="239"/>
      <c r="F117" s="239"/>
      <c r="G117" s="239"/>
      <c r="H117" s="239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7" t="s">
        <v>57</v>
      </c>
      <c r="T117" s="307"/>
      <c r="U117" s="307"/>
      <c r="V117" s="307"/>
      <c r="W117" s="307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6"/>
      <c r="D118" s="306"/>
      <c r="E118" s="306"/>
      <c r="F118" s="306"/>
      <c r="G118" s="306"/>
      <c r="H118" s="306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8" t="s">
        <v>108</v>
      </c>
      <c r="T118" s="309"/>
      <c r="U118" s="309"/>
      <c r="V118" s="309"/>
      <c r="W118" s="309"/>
      <c r="X118" s="309"/>
      <c r="Y118" s="309"/>
      <c r="Z118" s="309"/>
      <c r="AA118" s="309"/>
      <c r="AB118" s="309"/>
      <c r="AC118" s="71"/>
      <c r="AD118" s="1"/>
    </row>
    <row r="119" spans="1:32" ht="13.9" customHeight="1" x14ac:dyDescent="0.2">
      <c r="A119" s="1"/>
      <c r="B119" s="1"/>
      <c r="C119" s="312" t="s">
        <v>40</v>
      </c>
      <c r="D119" s="313"/>
      <c r="E119" s="313"/>
      <c r="F119" s="314"/>
      <c r="G119" s="321" t="s">
        <v>98</v>
      </c>
      <c r="H119" s="322"/>
      <c r="I119" s="322"/>
      <c r="J119" s="322"/>
      <c r="K119" s="322"/>
      <c r="L119" s="323"/>
      <c r="M119" s="42"/>
      <c r="N119" s="42"/>
      <c r="O119" s="42"/>
      <c r="P119" s="41"/>
      <c r="Q119" s="41"/>
      <c r="R119" s="24"/>
      <c r="S119" s="310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71"/>
      <c r="AD119" s="1"/>
    </row>
    <row r="120" spans="1:32" ht="53.25" customHeight="1" x14ac:dyDescent="0.25">
      <c r="A120" s="1"/>
      <c r="B120" s="1"/>
      <c r="C120" s="315"/>
      <c r="D120" s="316"/>
      <c r="E120" s="316"/>
      <c r="F120" s="317"/>
      <c r="G120" s="324"/>
      <c r="H120" s="325"/>
      <c r="I120" s="325"/>
      <c r="J120" s="325"/>
      <c r="K120" s="325"/>
      <c r="L120" s="326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315"/>
      <c r="D121" s="316"/>
      <c r="E121" s="316"/>
      <c r="F121" s="317"/>
      <c r="G121" s="327" t="s">
        <v>42</v>
      </c>
      <c r="H121" s="328"/>
      <c r="I121" s="328"/>
      <c r="J121" s="328"/>
      <c r="K121" s="328"/>
      <c r="L121" s="328"/>
      <c r="M121" s="42"/>
      <c r="N121" s="42"/>
      <c r="O121" s="42"/>
      <c r="P121" s="41"/>
      <c r="Q121" s="41"/>
      <c r="R121" s="24"/>
      <c r="S121" s="154">
        <v>1205812.76</v>
      </c>
      <c r="T121" s="154">
        <v>445176</v>
      </c>
      <c r="U121" s="113">
        <v>0</v>
      </c>
      <c r="V121" s="113">
        <v>22000</v>
      </c>
      <c r="W121" s="164">
        <v>3500</v>
      </c>
      <c r="X121" s="113">
        <v>9500</v>
      </c>
      <c r="Y121" s="113">
        <v>17000</v>
      </c>
      <c r="Z121" s="113">
        <v>1043947.44</v>
      </c>
      <c r="AA121" s="113">
        <v>176000</v>
      </c>
      <c r="AB121" s="114">
        <f>S121+T121+U121+V121+W121+X121+Y121+Z121+AA121</f>
        <v>2922936.2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315"/>
      <c r="D122" s="316"/>
      <c r="E122" s="316"/>
      <c r="F122" s="317"/>
      <c r="G122" s="329"/>
      <c r="H122" s="329"/>
      <c r="I122" s="329"/>
      <c r="J122" s="329"/>
      <c r="K122" s="329"/>
      <c r="L122" s="329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318"/>
      <c r="D123" s="319"/>
      <c r="E123" s="319"/>
      <c r="F123" s="320"/>
      <c r="G123" s="330"/>
      <c r="H123" s="330"/>
      <c r="I123" s="330"/>
      <c r="J123" s="330"/>
      <c r="K123" s="330"/>
      <c r="L123" s="329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301"/>
      <c r="AB123" s="301"/>
      <c r="AC123" s="174"/>
      <c r="AD123" s="1"/>
    </row>
    <row r="124" spans="1:32" ht="13.9" customHeight="1" x14ac:dyDescent="0.25">
      <c r="A124" s="1"/>
      <c r="B124" s="1"/>
      <c r="C124" s="312" t="s">
        <v>41</v>
      </c>
      <c r="D124" s="313"/>
      <c r="E124" s="313"/>
      <c r="F124" s="314"/>
      <c r="G124" s="393" t="s">
        <v>65</v>
      </c>
      <c r="H124" s="394"/>
      <c r="I124" s="394"/>
      <c r="J124" s="394"/>
      <c r="K124" s="394"/>
      <c r="L124" s="394"/>
      <c r="M124" s="381" t="s">
        <v>53</v>
      </c>
      <c r="N124" s="399"/>
      <c r="O124" s="42"/>
      <c r="P124" s="41"/>
      <c r="Q124" s="41"/>
      <c r="R124" s="24"/>
      <c r="S124" s="43"/>
      <c r="T124" s="34"/>
      <c r="U124" s="175"/>
      <c r="V124" s="175"/>
      <c r="W124" s="175"/>
      <c r="X124" s="301"/>
      <c r="Y124" s="301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315"/>
      <c r="D125" s="316"/>
      <c r="E125" s="316"/>
      <c r="F125" s="317"/>
      <c r="G125" s="395"/>
      <c r="H125" s="396"/>
      <c r="I125" s="396"/>
      <c r="J125" s="396"/>
      <c r="K125" s="396"/>
      <c r="L125" s="396"/>
      <c r="M125" s="383"/>
      <c r="N125" s="30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315"/>
      <c r="D126" s="316"/>
      <c r="E126" s="316"/>
      <c r="F126" s="317"/>
      <c r="G126" s="395"/>
      <c r="H126" s="396"/>
      <c r="I126" s="396"/>
      <c r="J126" s="396"/>
      <c r="K126" s="396"/>
      <c r="L126" s="396"/>
      <c r="M126" s="383"/>
      <c r="N126" s="400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315"/>
      <c r="D127" s="316"/>
      <c r="E127" s="316"/>
      <c r="F127" s="317"/>
      <c r="G127" s="395"/>
      <c r="H127" s="396"/>
      <c r="I127" s="396"/>
      <c r="J127" s="396"/>
      <c r="K127" s="396"/>
      <c r="L127" s="396"/>
      <c r="M127" s="383"/>
      <c r="N127" s="302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315"/>
      <c r="D128" s="316"/>
      <c r="E128" s="316"/>
      <c r="F128" s="317"/>
      <c r="G128" s="395"/>
      <c r="H128" s="396"/>
      <c r="I128" s="396"/>
      <c r="J128" s="396"/>
      <c r="K128" s="396"/>
      <c r="L128" s="396"/>
      <c r="M128" s="383"/>
      <c r="N128" s="302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315"/>
      <c r="D129" s="316"/>
      <c r="E129" s="316"/>
      <c r="F129" s="317"/>
      <c r="G129" s="395"/>
      <c r="H129" s="396"/>
      <c r="I129" s="396"/>
      <c r="J129" s="396"/>
      <c r="K129" s="396"/>
      <c r="L129" s="396"/>
      <c r="M129" s="383"/>
      <c r="N129" s="303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318"/>
      <c r="D130" s="319"/>
      <c r="E130" s="319"/>
      <c r="F130" s="320"/>
      <c r="G130" s="397"/>
      <c r="H130" s="398"/>
      <c r="I130" s="398"/>
      <c r="J130" s="398"/>
      <c r="K130" s="398"/>
      <c r="L130" s="398"/>
      <c r="M130" s="383"/>
      <c r="N130" s="30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364" t="s">
        <v>61</v>
      </c>
      <c r="D131" s="365"/>
      <c r="E131" s="365"/>
      <c r="F131" s="366"/>
      <c r="G131" s="373" t="s">
        <v>59</v>
      </c>
      <c r="H131" s="374"/>
      <c r="I131" s="374"/>
      <c r="J131" s="374"/>
      <c r="K131" s="374"/>
      <c r="L131" s="374"/>
      <c r="M131" s="381" t="s">
        <v>45</v>
      </c>
      <c r="N131" s="382"/>
      <c r="O131" s="381" t="s">
        <v>46</v>
      </c>
      <c r="P131" s="382"/>
      <c r="Q131" s="385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367"/>
      <c r="D132" s="368"/>
      <c r="E132" s="368"/>
      <c r="F132" s="369"/>
      <c r="G132" s="375"/>
      <c r="H132" s="376"/>
      <c r="I132" s="376"/>
      <c r="J132" s="376"/>
      <c r="K132" s="376"/>
      <c r="L132" s="376"/>
      <c r="M132" s="383"/>
      <c r="N132" s="384"/>
      <c r="O132" s="383"/>
      <c r="P132" s="384"/>
      <c r="Q132" s="386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367"/>
      <c r="D133" s="368"/>
      <c r="E133" s="368"/>
      <c r="F133" s="369"/>
      <c r="G133" s="375"/>
      <c r="H133" s="376"/>
      <c r="I133" s="376"/>
      <c r="J133" s="376"/>
      <c r="K133" s="376"/>
      <c r="L133" s="376"/>
      <c r="M133" s="383"/>
      <c r="N133" s="384"/>
      <c r="O133" s="383"/>
      <c r="P133" s="384"/>
      <c r="Q133" s="386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367"/>
      <c r="D134" s="368"/>
      <c r="E134" s="368"/>
      <c r="F134" s="369"/>
      <c r="G134" s="375"/>
      <c r="H134" s="376"/>
      <c r="I134" s="376"/>
      <c r="J134" s="376"/>
      <c r="K134" s="376"/>
      <c r="L134" s="376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367"/>
      <c r="D135" s="368"/>
      <c r="E135" s="368"/>
      <c r="F135" s="369"/>
      <c r="G135" s="375"/>
      <c r="H135" s="376"/>
      <c r="I135" s="376"/>
      <c r="J135" s="376"/>
      <c r="K135" s="376"/>
      <c r="L135" s="376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367"/>
      <c r="D136" s="368"/>
      <c r="E136" s="368"/>
      <c r="F136" s="369"/>
      <c r="G136" s="375"/>
      <c r="H136" s="376"/>
      <c r="I136" s="376"/>
      <c r="J136" s="376"/>
      <c r="K136" s="376"/>
      <c r="L136" s="377"/>
      <c r="M136" s="387" t="s">
        <v>44</v>
      </c>
      <c r="N136" s="132"/>
      <c r="O136" s="389" t="s">
        <v>47</v>
      </c>
      <c r="P136" s="390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370"/>
      <c r="D137" s="371"/>
      <c r="E137" s="371"/>
      <c r="F137" s="372"/>
      <c r="G137" s="378"/>
      <c r="H137" s="379"/>
      <c r="I137" s="379"/>
      <c r="J137" s="379"/>
      <c r="K137" s="379"/>
      <c r="L137" s="380"/>
      <c r="M137" s="388"/>
      <c r="N137" s="125"/>
      <c r="O137" s="391"/>
      <c r="P137" s="392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332" t="s">
        <v>77</v>
      </c>
      <c r="D138" s="332"/>
      <c r="E138" s="332"/>
      <c r="F138" s="333"/>
      <c r="G138" s="336"/>
      <c r="H138" s="337"/>
      <c r="I138" s="337"/>
      <c r="J138" s="337"/>
      <c r="K138" s="337"/>
      <c r="L138" s="338"/>
      <c r="M138" s="345" t="s">
        <v>110</v>
      </c>
      <c r="N138" s="346"/>
      <c r="O138" s="346"/>
      <c r="P138" s="346"/>
      <c r="Q138" s="346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334"/>
      <c r="D139" s="334"/>
      <c r="E139" s="334"/>
      <c r="F139" s="335"/>
      <c r="G139" s="339"/>
      <c r="H139" s="340"/>
      <c r="I139" s="340"/>
      <c r="J139" s="340"/>
      <c r="K139" s="340"/>
      <c r="L139" s="341"/>
      <c r="M139" s="345"/>
      <c r="N139" s="345"/>
      <c r="O139" s="345"/>
      <c r="P139" s="345"/>
      <c r="Q139" s="345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334"/>
      <c r="D140" s="334"/>
      <c r="E140" s="334"/>
      <c r="F140" s="335"/>
      <c r="G140" s="339"/>
      <c r="H140" s="340"/>
      <c r="I140" s="340"/>
      <c r="J140" s="340"/>
      <c r="K140" s="340"/>
      <c r="L140" s="341"/>
      <c r="M140" s="347"/>
      <c r="N140" s="348"/>
      <c r="O140" s="348"/>
      <c r="P140" s="348"/>
      <c r="Q140" s="349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334"/>
      <c r="D141" s="334"/>
      <c r="E141" s="334"/>
      <c r="F141" s="335"/>
      <c r="G141" s="339"/>
      <c r="H141" s="340"/>
      <c r="I141" s="340"/>
      <c r="J141" s="340"/>
      <c r="K141" s="340"/>
      <c r="L141" s="341"/>
      <c r="M141" s="350"/>
      <c r="N141" s="351"/>
      <c r="O141" s="351"/>
      <c r="P141" s="351"/>
      <c r="Q141" s="352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334"/>
      <c r="D142" s="334"/>
      <c r="E142" s="334"/>
      <c r="F142" s="335"/>
      <c r="G142" s="339"/>
      <c r="H142" s="340"/>
      <c r="I142" s="340"/>
      <c r="J142" s="340"/>
      <c r="K142" s="340"/>
      <c r="L142" s="341"/>
      <c r="M142" s="350"/>
      <c r="N142" s="351"/>
      <c r="O142" s="351"/>
      <c r="P142" s="351"/>
      <c r="Q142" s="352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334"/>
      <c r="D143" s="334"/>
      <c r="E143" s="334"/>
      <c r="F143" s="335"/>
      <c r="G143" s="339"/>
      <c r="H143" s="340"/>
      <c r="I143" s="340"/>
      <c r="J143" s="340"/>
      <c r="K143" s="340"/>
      <c r="L143" s="341"/>
      <c r="M143" s="350"/>
      <c r="N143" s="351"/>
      <c r="O143" s="351"/>
      <c r="P143" s="351"/>
      <c r="Q143" s="352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334"/>
      <c r="D144" s="334"/>
      <c r="E144" s="334"/>
      <c r="F144" s="335"/>
      <c r="G144" s="339"/>
      <c r="H144" s="340"/>
      <c r="I144" s="340"/>
      <c r="J144" s="340"/>
      <c r="K144" s="340"/>
      <c r="L144" s="341"/>
      <c r="M144" s="350"/>
      <c r="N144" s="351"/>
      <c r="O144" s="351"/>
      <c r="P144" s="351"/>
      <c r="Q144" s="352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334"/>
      <c r="D145" s="334"/>
      <c r="E145" s="334"/>
      <c r="F145" s="335"/>
      <c r="G145" s="339"/>
      <c r="H145" s="340"/>
      <c r="I145" s="340"/>
      <c r="J145" s="340"/>
      <c r="K145" s="340"/>
      <c r="L145" s="341"/>
      <c r="M145" s="350"/>
      <c r="N145" s="351"/>
      <c r="O145" s="351"/>
      <c r="P145" s="351"/>
      <c r="Q145" s="352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334"/>
      <c r="D146" s="334"/>
      <c r="E146" s="334"/>
      <c r="F146" s="335"/>
      <c r="G146" s="339"/>
      <c r="H146" s="340"/>
      <c r="I146" s="340"/>
      <c r="J146" s="340"/>
      <c r="K146" s="340"/>
      <c r="L146" s="341"/>
      <c r="M146" s="350"/>
      <c r="N146" s="351"/>
      <c r="O146" s="351"/>
      <c r="P146" s="351"/>
      <c r="Q146" s="352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334"/>
      <c r="D147" s="334"/>
      <c r="E147" s="334"/>
      <c r="F147" s="335"/>
      <c r="G147" s="339"/>
      <c r="H147" s="340"/>
      <c r="I147" s="340"/>
      <c r="J147" s="340"/>
      <c r="K147" s="340"/>
      <c r="L147" s="341"/>
      <c r="M147" s="350"/>
      <c r="N147" s="351"/>
      <c r="O147" s="351"/>
      <c r="P147" s="351"/>
      <c r="Q147" s="352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334"/>
      <c r="D148" s="334"/>
      <c r="E148" s="334"/>
      <c r="F148" s="335"/>
      <c r="G148" s="342"/>
      <c r="H148" s="343"/>
      <c r="I148" s="343"/>
      <c r="J148" s="343"/>
      <c r="K148" s="343"/>
      <c r="L148" s="344"/>
      <c r="M148" s="353"/>
      <c r="N148" s="354"/>
      <c r="O148" s="354"/>
      <c r="P148" s="354"/>
      <c r="Q148" s="355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356"/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7"/>
      <c r="P160" s="357"/>
      <c r="Q160" s="358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359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360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59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360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59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360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359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360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359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360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359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360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359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360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359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360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359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360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359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360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359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360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359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360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359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360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361"/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2"/>
      <c r="O174" s="362"/>
      <c r="P174" s="362"/>
      <c r="Q174" s="363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1205812.76</v>
      </c>
    </row>
    <row r="181" spans="4:5" x14ac:dyDescent="0.2">
      <c r="D181" s="37" t="s">
        <v>71</v>
      </c>
      <c r="E181" s="86">
        <f>T121</f>
        <v>445176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22000</v>
      </c>
    </row>
    <row r="184" spans="4:5" x14ac:dyDescent="0.2">
      <c r="D184" s="37" t="s">
        <v>75</v>
      </c>
      <c r="E184" s="86">
        <f>W121</f>
        <v>3500</v>
      </c>
    </row>
    <row r="185" spans="4:5" x14ac:dyDescent="0.2">
      <c r="D185" s="38" t="s">
        <v>78</v>
      </c>
      <c r="E185" s="86">
        <f>X121</f>
        <v>9500</v>
      </c>
    </row>
    <row r="186" spans="4:5" x14ac:dyDescent="0.2">
      <c r="D186" s="37" t="s">
        <v>79</v>
      </c>
      <c r="E186" s="86">
        <f>Y121</f>
        <v>17000</v>
      </c>
    </row>
    <row r="187" spans="4:5" x14ac:dyDescent="0.2">
      <c r="D187" s="2" t="s">
        <v>49</v>
      </c>
      <c r="E187" s="86">
        <f>Z121</f>
        <v>1043947.44</v>
      </c>
    </row>
    <row r="188" spans="4:5" x14ac:dyDescent="0.2">
      <c r="D188" s="2" t="s">
        <v>80</v>
      </c>
      <c r="E188" s="86">
        <f>AA121</f>
        <v>176000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TdpNaMYAFQIm+R9VJ1SJ6dskMy9y5ffTJNtOpc7Efpkqh8G4NT1KcT8qQwv0ytKrTXaV7xaVaYxUBU/jbpzrQw==" saltValue="p1xuWi1yTOXRTEscDZLV0A==" spinCount="100000" sheet="1" objects="1" scenarios="1" selectLockedCells="1" selectUnlockedCells="1"/>
  <mergeCells count="329"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85725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123825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100</xdr:row>
                    <xdr:rowOff>85725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47625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466725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504825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495300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1257300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83</xdr:row>
                    <xdr:rowOff>161925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200025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200025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8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59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0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1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47625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2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3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466725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5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6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7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8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69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0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1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2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3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4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5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6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7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8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79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0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1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2" name="Check Box 11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108</xdr:row>
                    <xdr:rowOff>85725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504825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4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276225</xdr:rowOff>
                  </from>
                  <to>
                    <xdr:col>25</xdr:col>
                    <xdr:colOff>466725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5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466725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topLeftCell="A70" zoomScale="70" zoomScaleNormal="7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1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193" t="s">
        <v>63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89" t="s">
        <v>81</v>
      </c>
      <c r="F6" s="190"/>
      <c r="G6" s="190"/>
      <c r="H6" s="191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446" t="s">
        <v>82</v>
      </c>
      <c r="F7" s="190"/>
      <c r="G7" s="190"/>
      <c r="H7" s="191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189" t="s">
        <v>83</v>
      </c>
      <c r="F8" s="190"/>
      <c r="G8" s="190"/>
      <c r="H8" s="191"/>
      <c r="I8" s="1"/>
      <c r="J8" s="3"/>
      <c r="K8" s="3"/>
      <c r="L8" s="111"/>
      <c r="M8" s="447" t="s">
        <v>89</v>
      </c>
      <c r="N8" s="448"/>
      <c r="O8" s="448"/>
      <c r="P8" s="448"/>
      <c r="Q8" s="448"/>
      <c r="R8" s="448"/>
      <c r="S8" s="448"/>
      <c r="T8" s="449"/>
      <c r="U8" s="1"/>
      <c r="V8" s="1"/>
      <c r="W8" s="34"/>
      <c r="X8" s="192" t="s">
        <v>55</v>
      </c>
      <c r="Y8" s="192"/>
      <c r="Z8" s="192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89" t="s">
        <v>84</v>
      </c>
      <c r="F9" s="190"/>
      <c r="G9" s="190"/>
      <c r="H9" s="191"/>
      <c r="I9" s="1"/>
      <c r="J9" s="3"/>
      <c r="K9" s="3"/>
      <c r="L9" s="111"/>
      <c r="M9" s="450"/>
      <c r="N9" s="451"/>
      <c r="O9" s="451"/>
      <c r="P9" s="451"/>
      <c r="Q9" s="451"/>
      <c r="R9" s="451"/>
      <c r="S9" s="451"/>
      <c r="T9" s="452"/>
      <c r="U9" s="1"/>
      <c r="V9" s="1"/>
      <c r="W9" s="34"/>
      <c r="X9" s="204" t="s">
        <v>109</v>
      </c>
      <c r="Y9" s="205"/>
      <c r="Z9" s="206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89" t="s">
        <v>96</v>
      </c>
      <c r="F10" s="190"/>
      <c r="G10" s="190"/>
      <c r="H10" s="191"/>
      <c r="I10" s="1"/>
      <c r="J10" s="3"/>
      <c r="K10" s="3"/>
      <c r="L10" s="111"/>
      <c r="M10" s="450"/>
      <c r="N10" s="451"/>
      <c r="O10" s="451"/>
      <c r="P10" s="451"/>
      <c r="Q10" s="451"/>
      <c r="R10" s="451"/>
      <c r="S10" s="451"/>
      <c r="T10" s="452"/>
      <c r="U10" s="34"/>
      <c r="V10" s="1"/>
      <c r="W10" s="34"/>
      <c r="X10" s="207" t="s">
        <v>70</v>
      </c>
      <c r="Y10" s="208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189"/>
      <c r="F11" s="190"/>
      <c r="G11" s="190"/>
      <c r="H11" s="191"/>
      <c r="I11" s="1"/>
      <c r="J11" s="3"/>
      <c r="K11" s="3"/>
      <c r="L11" s="111"/>
      <c r="M11" s="453"/>
      <c r="N11" s="454"/>
      <c r="O11" s="454"/>
      <c r="P11" s="454"/>
      <c r="Q11" s="454"/>
      <c r="R11" s="454"/>
      <c r="S11" s="454"/>
      <c r="T11" s="455"/>
      <c r="U11" s="34"/>
      <c r="V11" s="1"/>
      <c r="W11" s="1"/>
      <c r="X11" s="192" t="s">
        <v>119</v>
      </c>
      <c r="Y11" s="192"/>
      <c r="Z11" s="192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89" t="s">
        <v>85</v>
      </c>
      <c r="F12" s="190"/>
      <c r="G12" s="190"/>
      <c r="H12" s="191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192" t="s">
        <v>16</v>
      </c>
      <c r="Y12" s="192"/>
      <c r="Z12" s="192"/>
      <c r="AA12" s="123">
        <f>AA8-AA11</f>
        <v>-2501000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189">
        <v>10</v>
      </c>
      <c r="F13" s="190"/>
      <c r="G13" s="190"/>
      <c r="H13" s="191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89" t="s">
        <v>85</v>
      </c>
      <c r="F14" s="190"/>
      <c r="G14" s="190"/>
      <c r="H14" s="191"/>
      <c r="I14" s="1"/>
      <c r="J14" s="3"/>
      <c r="K14" s="3"/>
      <c r="L14" s="111"/>
      <c r="M14" s="447" t="s">
        <v>90</v>
      </c>
      <c r="N14" s="448"/>
      <c r="O14" s="448"/>
      <c r="P14" s="448"/>
      <c r="Q14" s="448"/>
      <c r="R14" s="448"/>
      <c r="S14" s="448"/>
      <c r="T14" s="449"/>
      <c r="U14" s="1"/>
      <c r="V14" s="1"/>
      <c r="W14" s="1"/>
      <c r="X14" s="211" t="s">
        <v>114</v>
      </c>
      <c r="Y14" s="211"/>
      <c r="Z14" s="211"/>
      <c r="AA14" s="211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89" t="s">
        <v>85</v>
      </c>
      <c r="F15" s="190"/>
      <c r="G15" s="190"/>
      <c r="H15" s="191"/>
      <c r="I15" s="1"/>
      <c r="J15" s="3"/>
      <c r="K15" s="3"/>
      <c r="L15" s="111"/>
      <c r="M15" s="450"/>
      <c r="N15" s="451"/>
      <c r="O15" s="451"/>
      <c r="P15" s="451"/>
      <c r="Q15" s="451"/>
      <c r="R15" s="451"/>
      <c r="S15" s="451"/>
      <c r="T15" s="452"/>
      <c r="U15" s="1"/>
      <c r="V15" s="1"/>
      <c r="W15" s="1"/>
      <c r="X15" s="211"/>
      <c r="Y15" s="211"/>
      <c r="Z15" s="211"/>
      <c r="AA15" s="211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89" t="s">
        <v>85</v>
      </c>
      <c r="F16" s="190"/>
      <c r="G16" s="190"/>
      <c r="H16" s="191"/>
      <c r="I16" s="1"/>
      <c r="J16" s="3"/>
      <c r="K16" s="3"/>
      <c r="L16" s="111"/>
      <c r="M16" s="450"/>
      <c r="N16" s="451"/>
      <c r="O16" s="451"/>
      <c r="P16" s="451"/>
      <c r="Q16" s="451"/>
      <c r="R16" s="451"/>
      <c r="S16" s="451"/>
      <c r="T16" s="452"/>
      <c r="U16" s="1"/>
      <c r="V16" s="1"/>
      <c r="W16" s="117"/>
      <c r="X16" s="437" t="s">
        <v>91</v>
      </c>
      <c r="Y16" s="438"/>
      <c r="Z16" s="438"/>
      <c r="AA16" s="439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10" t="s">
        <v>86</v>
      </c>
      <c r="F17" s="190"/>
      <c r="G17" s="190"/>
      <c r="H17" s="191"/>
      <c r="I17" s="1"/>
      <c r="J17" s="3"/>
      <c r="K17" s="3"/>
      <c r="L17" s="111"/>
      <c r="M17" s="453"/>
      <c r="N17" s="454"/>
      <c r="O17" s="454"/>
      <c r="P17" s="454"/>
      <c r="Q17" s="454"/>
      <c r="R17" s="454"/>
      <c r="S17" s="454"/>
      <c r="T17" s="455"/>
      <c r="U17" s="34"/>
      <c r="V17" s="1"/>
      <c r="W17" s="117"/>
      <c r="X17" s="440"/>
      <c r="Y17" s="441"/>
      <c r="Z17" s="441"/>
      <c r="AA17" s="442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10" t="s">
        <v>86</v>
      </c>
      <c r="F18" s="190"/>
      <c r="G18" s="190"/>
      <c r="H18" s="191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43"/>
      <c r="Y18" s="444"/>
      <c r="Z18" s="444"/>
      <c r="AA18" s="445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56" t="s">
        <v>87</v>
      </c>
      <c r="F19" s="457"/>
      <c r="G19" s="457"/>
      <c r="H19" s="457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56" t="s">
        <v>88</v>
      </c>
      <c r="F20" s="457"/>
      <c r="G20" s="457"/>
      <c r="H20" s="457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35" t="s">
        <v>120</v>
      </c>
      <c r="Y20" s="436"/>
      <c r="Z20" s="436"/>
      <c r="AA20" s="436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36"/>
      <c r="Y21" s="436"/>
      <c r="Z21" s="436"/>
      <c r="AA21" s="436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36"/>
      <c r="Y22" s="436"/>
      <c r="Z22" s="436"/>
      <c r="AA22" s="436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36"/>
      <c r="Y23" s="436"/>
      <c r="Z23" s="436"/>
      <c r="AA23" s="436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218" t="s">
        <v>117</v>
      </c>
      <c r="Y24" s="218"/>
      <c r="Z24" s="218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218" t="s">
        <v>115</v>
      </c>
      <c r="Y25" s="218"/>
      <c r="Z25" s="218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231" t="s">
        <v>116</v>
      </c>
      <c r="Y27" s="211"/>
      <c r="Z27" s="211"/>
      <c r="AA27" s="211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211"/>
      <c r="Y28" s="211"/>
      <c r="Z28" s="211"/>
      <c r="AA28" s="211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211"/>
      <c r="Y29" s="211"/>
      <c r="Z29" s="211"/>
      <c r="AA29" s="211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1"/>
      <c r="Y30" s="211"/>
      <c r="Z30" s="211"/>
      <c r="AA30" s="211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37" t="s">
        <v>125</v>
      </c>
      <c r="Y31" s="438"/>
      <c r="Z31" s="438"/>
      <c r="AA31" s="43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40"/>
      <c r="Y32" s="441"/>
      <c r="Z32" s="441"/>
      <c r="AA32" s="442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40"/>
      <c r="Y33" s="441"/>
      <c r="Z33" s="441"/>
      <c r="AA33" s="442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40"/>
      <c r="Y34" s="441"/>
      <c r="Z34" s="441"/>
      <c r="AA34" s="442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40"/>
      <c r="Y35" s="441"/>
      <c r="Z35" s="441"/>
      <c r="AA35" s="442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43"/>
      <c r="Y36" s="444"/>
      <c r="Z36" s="444"/>
      <c r="AA36" s="445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4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92</v>
      </c>
      <c r="F42" s="41"/>
      <c r="G42" s="232"/>
      <c r="H42" s="232"/>
      <c r="I42" s="96"/>
      <c r="J42" s="96"/>
      <c r="K42" s="96"/>
      <c r="L42" s="80"/>
      <c r="M42" s="93"/>
      <c r="N42" s="116"/>
      <c r="O42" s="80"/>
      <c r="P42" s="80"/>
      <c r="Q42" s="242" t="s">
        <v>51</v>
      </c>
      <c r="R42" s="242"/>
      <c r="S42" s="120" t="s">
        <v>94</v>
      </c>
      <c r="T42" s="34"/>
      <c r="U42" s="41"/>
      <c r="V42" s="232"/>
      <c r="W42" s="232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56700000</v>
      </c>
      <c r="F43" s="41"/>
      <c r="G43" s="232"/>
      <c r="H43" s="232"/>
      <c r="I43" s="96"/>
      <c r="J43" s="96"/>
      <c r="K43" s="96"/>
      <c r="L43" s="80"/>
      <c r="M43" s="93"/>
      <c r="N43" s="116"/>
      <c r="O43" s="80"/>
      <c r="P43" s="80"/>
      <c r="Q43" s="234" t="s">
        <v>121</v>
      </c>
      <c r="R43" s="235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402" t="s">
        <v>122</v>
      </c>
      <c r="D44" s="434"/>
      <c r="E44" s="120">
        <v>30621000</v>
      </c>
      <c r="F44" s="34"/>
      <c r="G44" s="232"/>
      <c r="H44" s="232"/>
      <c r="I44" s="96"/>
      <c r="J44" s="96"/>
      <c r="K44" s="96"/>
      <c r="L44" s="80"/>
      <c r="M44" s="66"/>
      <c r="N44" s="116"/>
      <c r="O44" s="80"/>
      <c r="P44" s="80"/>
      <c r="Q44" s="234" t="s">
        <v>122</v>
      </c>
      <c r="R44" s="235"/>
      <c r="S44" s="120">
        <v>20120000</v>
      </c>
      <c r="T44" s="80"/>
      <c r="U44" s="41"/>
      <c r="V44" s="232"/>
      <c r="W44" s="232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234" t="s">
        <v>123</v>
      </c>
      <c r="R45" s="235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>
        <v>28765000</v>
      </c>
      <c r="F46" s="73"/>
      <c r="G46" s="247"/>
      <c r="H46" s="247"/>
      <c r="I46" s="97"/>
      <c r="J46" s="97"/>
      <c r="K46" s="97"/>
      <c r="L46" s="80"/>
      <c r="M46" s="66"/>
      <c r="N46" s="116"/>
      <c r="O46" s="80"/>
      <c r="P46" s="80"/>
      <c r="Q46" s="234" t="s">
        <v>124</v>
      </c>
      <c r="R46" s="235"/>
      <c r="S46" s="120">
        <v>19118000</v>
      </c>
      <c r="T46" s="34"/>
      <c r="U46" s="41"/>
      <c r="V46" s="232"/>
      <c r="W46" s="232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248" t="s">
        <v>106</v>
      </c>
      <c r="D47" s="248"/>
      <c r="E47" s="122">
        <f>E45-E43</f>
        <v>-2205000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-296000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426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255" t="s">
        <v>112</v>
      </c>
      <c r="R51" s="255"/>
      <c r="S51" s="256"/>
      <c r="T51" s="426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427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255"/>
      <c r="R52" s="255"/>
      <c r="S52" s="256"/>
      <c r="T52" s="427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8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9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99</v>
      </c>
      <c r="D58" s="257"/>
      <c r="E58" s="274" t="s">
        <v>101</v>
      </c>
      <c r="F58" s="274">
        <v>420</v>
      </c>
      <c r="G58" s="276"/>
      <c r="H58" s="257" t="s">
        <v>104</v>
      </c>
      <c r="I58" s="257"/>
      <c r="J58" s="257"/>
      <c r="K58" s="257"/>
      <c r="L58" s="257"/>
      <c r="M58" s="119"/>
      <c r="N58" s="432"/>
      <c r="O58" s="430"/>
      <c r="P58" s="433">
        <v>1</v>
      </c>
      <c r="Q58" s="257" t="s">
        <v>95</v>
      </c>
      <c r="R58" s="257"/>
      <c r="S58" s="259" t="s">
        <v>101</v>
      </c>
      <c r="T58" s="259">
        <v>500</v>
      </c>
      <c r="U58" s="260"/>
      <c r="V58" s="260"/>
      <c r="W58" s="261" t="s">
        <v>104</v>
      </c>
      <c r="X58" s="262"/>
      <c r="Y58" s="262"/>
      <c r="Z58" s="263"/>
      <c r="AA58" s="119"/>
      <c r="AB58" s="428"/>
      <c r="AC58" s="429"/>
      <c r="AD58" s="429"/>
    </row>
    <row r="59" spans="1:30" ht="12.75" customHeight="1" x14ac:dyDescent="0.2">
      <c r="A59" s="1"/>
      <c r="B59" s="270"/>
      <c r="C59" s="271"/>
      <c r="D59" s="257"/>
      <c r="E59" s="275"/>
      <c r="F59" s="275"/>
      <c r="G59" s="277"/>
      <c r="H59" s="257"/>
      <c r="I59" s="257"/>
      <c r="J59" s="257"/>
      <c r="K59" s="257"/>
      <c r="L59" s="257"/>
      <c r="M59" s="119"/>
      <c r="N59" s="432"/>
      <c r="O59" s="430"/>
      <c r="P59" s="433"/>
      <c r="Q59" s="257"/>
      <c r="R59" s="257"/>
      <c r="S59" s="259"/>
      <c r="T59" s="259"/>
      <c r="U59" s="260"/>
      <c r="V59" s="260"/>
      <c r="W59" s="264"/>
      <c r="X59" s="265"/>
      <c r="Y59" s="265"/>
      <c r="Z59" s="266"/>
      <c r="AA59" s="119"/>
      <c r="AB59" s="429"/>
      <c r="AC59" s="429"/>
      <c r="AD59" s="429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4" t="s">
        <v>102</v>
      </c>
      <c r="F60" s="274">
        <v>1</v>
      </c>
      <c r="G60" s="276"/>
      <c r="H60" s="257" t="s">
        <v>104</v>
      </c>
      <c r="I60" s="257"/>
      <c r="J60" s="257"/>
      <c r="K60" s="257"/>
      <c r="L60" s="257"/>
      <c r="M60" s="119"/>
      <c r="N60" s="432"/>
      <c r="O60" s="430"/>
      <c r="P60" s="433">
        <v>2</v>
      </c>
      <c r="Q60" s="257" t="s">
        <v>93</v>
      </c>
      <c r="R60" s="257"/>
      <c r="S60" s="259" t="s">
        <v>105</v>
      </c>
      <c r="T60" s="259">
        <v>2</v>
      </c>
      <c r="U60" s="260"/>
      <c r="V60" s="260"/>
      <c r="W60" s="261" t="s">
        <v>104</v>
      </c>
      <c r="X60" s="262"/>
      <c r="Y60" s="262"/>
      <c r="Z60" s="263"/>
      <c r="AA60" s="119"/>
      <c r="AB60" s="428"/>
      <c r="AC60" s="429"/>
      <c r="AD60" s="429"/>
    </row>
    <row r="61" spans="1:30" ht="12.75" customHeight="1" x14ac:dyDescent="0.2">
      <c r="A61" s="1"/>
      <c r="B61" s="270"/>
      <c r="C61" s="271"/>
      <c r="D61" s="257"/>
      <c r="E61" s="275"/>
      <c r="F61" s="275"/>
      <c r="G61" s="277"/>
      <c r="H61" s="257"/>
      <c r="I61" s="257"/>
      <c r="J61" s="257"/>
      <c r="K61" s="257"/>
      <c r="L61" s="257"/>
      <c r="M61" s="119"/>
      <c r="N61" s="432"/>
      <c r="O61" s="430"/>
      <c r="P61" s="433"/>
      <c r="Q61" s="257"/>
      <c r="R61" s="257"/>
      <c r="S61" s="259"/>
      <c r="T61" s="259"/>
      <c r="U61" s="260"/>
      <c r="V61" s="260"/>
      <c r="W61" s="264"/>
      <c r="X61" s="265"/>
      <c r="Y61" s="265"/>
      <c r="Z61" s="266"/>
      <c r="AA61" s="119"/>
      <c r="AB61" s="429"/>
      <c r="AC61" s="429"/>
      <c r="AD61" s="429"/>
    </row>
    <row r="62" spans="1:30" ht="15" customHeight="1" x14ac:dyDescent="0.2">
      <c r="A62" s="1"/>
      <c r="B62" s="270">
        <v>3</v>
      </c>
      <c r="C62" s="271" t="s">
        <v>100</v>
      </c>
      <c r="D62" s="257"/>
      <c r="E62" s="274" t="s">
        <v>103</v>
      </c>
      <c r="F62" s="274">
        <v>0</v>
      </c>
      <c r="G62" s="276"/>
      <c r="H62" s="257" t="s">
        <v>104</v>
      </c>
      <c r="I62" s="257"/>
      <c r="J62" s="257"/>
      <c r="K62" s="257"/>
      <c r="L62" s="257"/>
      <c r="M62" s="119"/>
      <c r="N62" s="432"/>
      <c r="O62" s="430"/>
      <c r="P62" s="431">
        <v>3</v>
      </c>
      <c r="Q62" s="257"/>
      <c r="R62" s="257"/>
      <c r="S62" s="259"/>
      <c r="T62" s="259"/>
      <c r="U62" s="260"/>
      <c r="V62" s="260"/>
      <c r="W62" s="261"/>
      <c r="X62" s="262"/>
      <c r="Y62" s="262"/>
      <c r="Z62" s="263"/>
      <c r="AA62" s="119"/>
      <c r="AB62" s="428"/>
      <c r="AC62" s="429"/>
      <c r="AD62" s="429"/>
    </row>
    <row r="63" spans="1:30" ht="12.75" customHeight="1" x14ac:dyDescent="0.2">
      <c r="A63" s="1"/>
      <c r="B63" s="270"/>
      <c r="C63" s="271"/>
      <c r="D63" s="257"/>
      <c r="E63" s="275"/>
      <c r="F63" s="275"/>
      <c r="G63" s="277"/>
      <c r="H63" s="257"/>
      <c r="I63" s="257"/>
      <c r="J63" s="257"/>
      <c r="K63" s="257"/>
      <c r="L63" s="257"/>
      <c r="M63" s="119"/>
      <c r="N63" s="432"/>
      <c r="O63" s="430"/>
      <c r="P63" s="431"/>
      <c r="Q63" s="257"/>
      <c r="R63" s="257"/>
      <c r="S63" s="259"/>
      <c r="T63" s="259"/>
      <c r="U63" s="260"/>
      <c r="V63" s="260"/>
      <c r="W63" s="264"/>
      <c r="X63" s="265"/>
      <c r="Y63" s="265"/>
      <c r="Z63" s="266"/>
      <c r="AA63" s="119"/>
      <c r="AB63" s="429"/>
      <c r="AC63" s="429"/>
      <c r="AD63" s="429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19"/>
      <c r="N64" s="99"/>
      <c r="O64" s="99"/>
      <c r="P64" s="270">
        <v>4</v>
      </c>
      <c r="Q64" s="257"/>
      <c r="R64" s="257"/>
      <c r="S64" s="259"/>
      <c r="T64" s="259"/>
      <c r="U64" s="260"/>
      <c r="V64" s="260"/>
      <c r="W64" s="261"/>
      <c r="X64" s="262"/>
      <c r="Y64" s="262"/>
      <c r="Z64" s="263"/>
      <c r="AA64" s="119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19"/>
      <c r="N65" s="99"/>
      <c r="O65" s="99"/>
      <c r="P65" s="270"/>
      <c r="Q65" s="257"/>
      <c r="R65" s="257"/>
      <c r="S65" s="259"/>
      <c r="T65" s="259"/>
      <c r="U65" s="260"/>
      <c r="V65" s="260"/>
      <c r="W65" s="264"/>
      <c r="X65" s="265"/>
      <c r="Y65" s="265"/>
      <c r="Z65" s="266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234" t="s">
        <v>51</v>
      </c>
      <c r="R71" s="235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234" t="s">
        <v>121</v>
      </c>
      <c r="D72" s="235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234" t="s">
        <v>121</v>
      </c>
      <c r="R72" s="235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7" t="s">
        <v>122</v>
      </c>
      <c r="D73" s="208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234" t="s">
        <v>122</v>
      </c>
      <c r="R73" s="235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7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234" t="s">
        <v>123</v>
      </c>
      <c r="R74" s="235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296" t="s">
        <v>124</v>
      </c>
      <c r="D75" s="297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234" t="s">
        <v>124</v>
      </c>
      <c r="R75" s="235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248" t="s">
        <v>106</v>
      </c>
      <c r="D76" s="24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248" t="s">
        <v>106</v>
      </c>
      <c r="R76" s="24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254" t="s">
        <v>111</v>
      </c>
      <c r="D78" s="254"/>
      <c r="E78" s="254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54" t="s">
        <v>111</v>
      </c>
      <c r="R78" s="254"/>
      <c r="S78" s="254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255" t="s">
        <v>112</v>
      </c>
      <c r="D80" s="255"/>
      <c r="E80" s="256"/>
      <c r="F80" s="426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55" t="s">
        <v>112</v>
      </c>
      <c r="R80" s="255"/>
      <c r="S80" s="256"/>
      <c r="T80" s="426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255"/>
      <c r="D81" s="255"/>
      <c r="E81" s="256"/>
      <c r="F81" s="427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55"/>
      <c r="R81" s="255"/>
      <c r="S81" s="256"/>
      <c r="T81" s="427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280" t="s">
        <v>38</v>
      </c>
      <c r="D85" s="280"/>
      <c r="E85" s="252" t="s">
        <v>107</v>
      </c>
      <c r="F85" s="252" t="s">
        <v>54</v>
      </c>
      <c r="G85" s="252" t="s">
        <v>39</v>
      </c>
      <c r="H85" s="252" t="s">
        <v>69</v>
      </c>
      <c r="I85" s="252"/>
      <c r="J85" s="252"/>
      <c r="K85" s="252"/>
      <c r="L85" s="252"/>
      <c r="M85" s="98"/>
      <c r="N85" s="99"/>
      <c r="O85" s="99"/>
      <c r="P85" s="34"/>
      <c r="Q85" s="280" t="s">
        <v>38</v>
      </c>
      <c r="R85" s="280"/>
      <c r="S85" s="252" t="s">
        <v>107</v>
      </c>
      <c r="T85" s="252" t="s">
        <v>54</v>
      </c>
      <c r="U85" s="252" t="s">
        <v>39</v>
      </c>
      <c r="V85" s="252"/>
      <c r="W85" s="282" t="s">
        <v>68</v>
      </c>
      <c r="X85" s="283"/>
      <c r="Y85" s="283"/>
      <c r="Z85" s="284"/>
      <c r="AA85" s="99"/>
      <c r="AB85" s="1"/>
      <c r="AC85" s="1"/>
      <c r="AD85" s="1"/>
    </row>
    <row r="86" spans="1:30" ht="15" customHeight="1" x14ac:dyDescent="0.2">
      <c r="A86" s="1"/>
      <c r="B86" s="34"/>
      <c r="C86" s="280"/>
      <c r="D86" s="280"/>
      <c r="E86" s="252"/>
      <c r="F86" s="252"/>
      <c r="G86" s="252"/>
      <c r="H86" s="252"/>
      <c r="I86" s="252"/>
      <c r="J86" s="252"/>
      <c r="K86" s="252"/>
      <c r="L86" s="252"/>
      <c r="M86" s="98"/>
      <c r="N86" s="99"/>
      <c r="O86" s="99"/>
      <c r="P86" s="34"/>
      <c r="Q86" s="280"/>
      <c r="R86" s="280"/>
      <c r="S86" s="252"/>
      <c r="T86" s="252"/>
      <c r="U86" s="252"/>
      <c r="V86" s="252"/>
      <c r="W86" s="298"/>
      <c r="X86" s="299"/>
      <c r="Y86" s="299"/>
      <c r="Z86" s="300"/>
      <c r="AA86" s="99"/>
      <c r="AB86" s="1"/>
      <c r="AC86" s="1"/>
      <c r="AD86" s="1"/>
    </row>
    <row r="87" spans="1:30" ht="15" x14ac:dyDescent="0.2">
      <c r="A87" s="1"/>
      <c r="B87" s="34"/>
      <c r="C87" s="280"/>
      <c r="D87" s="280"/>
      <c r="E87" s="252"/>
      <c r="F87" s="252"/>
      <c r="G87" s="252"/>
      <c r="H87" s="252"/>
      <c r="I87" s="252"/>
      <c r="J87" s="252"/>
      <c r="K87" s="252"/>
      <c r="L87" s="252"/>
      <c r="M87" s="98"/>
      <c r="N87" s="99"/>
      <c r="O87" s="99"/>
      <c r="P87" s="34"/>
      <c r="Q87" s="280"/>
      <c r="R87" s="280"/>
      <c r="S87" s="252"/>
      <c r="T87" s="252"/>
      <c r="U87" s="252"/>
      <c r="V87" s="252"/>
      <c r="W87" s="285"/>
      <c r="X87" s="286"/>
      <c r="Y87" s="286"/>
      <c r="Z87" s="287"/>
      <c r="AA87" s="99"/>
      <c r="AB87" s="1"/>
      <c r="AC87" s="1"/>
      <c r="AD87" s="1"/>
    </row>
    <row r="88" spans="1:30" ht="15" x14ac:dyDescent="0.2">
      <c r="A88" s="1"/>
      <c r="B88" s="270">
        <v>1</v>
      </c>
      <c r="C88" s="257"/>
      <c r="D88" s="257"/>
      <c r="E88" s="259"/>
      <c r="F88" s="259"/>
      <c r="G88" s="292"/>
      <c r="H88" s="257"/>
      <c r="I88" s="257"/>
      <c r="J88" s="257"/>
      <c r="K88" s="257"/>
      <c r="L88" s="257"/>
      <c r="M88" s="98"/>
      <c r="N88" s="99"/>
      <c r="O88" s="99"/>
      <c r="P88" s="270">
        <v>1</v>
      </c>
      <c r="Q88" s="257"/>
      <c r="R88" s="257"/>
      <c r="S88" s="274"/>
      <c r="T88" s="274"/>
      <c r="U88" s="260"/>
      <c r="V88" s="260"/>
      <c r="W88" s="261"/>
      <c r="X88" s="262"/>
      <c r="Y88" s="262"/>
      <c r="Z88" s="263"/>
      <c r="AA88" s="99"/>
      <c r="AB88" s="1"/>
      <c r="AC88" s="1"/>
      <c r="AD88" s="1"/>
    </row>
    <row r="89" spans="1:30" ht="15" x14ac:dyDescent="0.2">
      <c r="A89" s="1"/>
      <c r="B89" s="270"/>
      <c r="C89" s="257"/>
      <c r="D89" s="257"/>
      <c r="E89" s="259"/>
      <c r="F89" s="259"/>
      <c r="G89" s="292"/>
      <c r="H89" s="257"/>
      <c r="I89" s="257"/>
      <c r="J89" s="257"/>
      <c r="K89" s="257"/>
      <c r="L89" s="257"/>
      <c r="M89" s="98"/>
      <c r="N89" s="99"/>
      <c r="O89" s="99"/>
      <c r="P89" s="270"/>
      <c r="Q89" s="257"/>
      <c r="R89" s="257"/>
      <c r="S89" s="275"/>
      <c r="T89" s="275"/>
      <c r="U89" s="260"/>
      <c r="V89" s="260"/>
      <c r="W89" s="264"/>
      <c r="X89" s="265"/>
      <c r="Y89" s="265"/>
      <c r="Z89" s="266"/>
      <c r="AA89" s="99"/>
      <c r="AB89" s="1"/>
      <c r="AC89" s="1"/>
      <c r="AD89" s="1"/>
    </row>
    <row r="90" spans="1:30" ht="15" x14ac:dyDescent="0.2">
      <c r="A90" s="1"/>
      <c r="B90" s="270">
        <v>2</v>
      </c>
      <c r="C90" s="257"/>
      <c r="D90" s="257"/>
      <c r="E90" s="259"/>
      <c r="F90" s="259"/>
      <c r="G90" s="292"/>
      <c r="H90" s="257"/>
      <c r="I90" s="257"/>
      <c r="J90" s="257"/>
      <c r="K90" s="257"/>
      <c r="L90" s="257"/>
      <c r="M90" s="98"/>
      <c r="N90" s="99"/>
      <c r="O90" s="99"/>
      <c r="P90" s="401">
        <v>2</v>
      </c>
      <c r="Q90" s="257"/>
      <c r="R90" s="257"/>
      <c r="S90" s="274"/>
      <c r="T90" s="274"/>
      <c r="U90" s="260"/>
      <c r="V90" s="260"/>
      <c r="W90" s="261"/>
      <c r="X90" s="262"/>
      <c r="Y90" s="262"/>
      <c r="Z90" s="263"/>
      <c r="AA90" s="99"/>
      <c r="AB90" s="1"/>
      <c r="AC90" s="1"/>
      <c r="AD90" s="1"/>
    </row>
    <row r="91" spans="1:30" ht="15" x14ac:dyDescent="0.2">
      <c r="A91" s="1"/>
      <c r="B91" s="270"/>
      <c r="C91" s="257"/>
      <c r="D91" s="257"/>
      <c r="E91" s="259"/>
      <c r="F91" s="259"/>
      <c r="G91" s="292"/>
      <c r="H91" s="257"/>
      <c r="I91" s="257"/>
      <c r="J91" s="257"/>
      <c r="K91" s="257"/>
      <c r="L91" s="257"/>
      <c r="M91" s="98"/>
      <c r="N91" s="99"/>
      <c r="O91" s="99"/>
      <c r="P91" s="401"/>
      <c r="Q91" s="257"/>
      <c r="R91" s="257"/>
      <c r="S91" s="275"/>
      <c r="T91" s="275"/>
      <c r="U91" s="260"/>
      <c r="V91" s="260"/>
      <c r="W91" s="264"/>
      <c r="X91" s="265"/>
      <c r="Y91" s="265"/>
      <c r="Z91" s="266"/>
      <c r="AA91" s="99"/>
      <c r="AB91" s="1"/>
      <c r="AC91" s="1"/>
      <c r="AD91" s="1"/>
    </row>
    <row r="92" spans="1:30" ht="15" x14ac:dyDescent="0.2">
      <c r="A92" s="1"/>
      <c r="B92" s="270">
        <v>3</v>
      </c>
      <c r="C92" s="257"/>
      <c r="D92" s="257"/>
      <c r="E92" s="259"/>
      <c r="F92" s="259"/>
      <c r="G92" s="292"/>
      <c r="H92" s="257"/>
      <c r="I92" s="257"/>
      <c r="J92" s="257"/>
      <c r="K92" s="257"/>
      <c r="L92" s="257"/>
      <c r="M92" s="98"/>
      <c r="N92" s="99"/>
      <c r="O92" s="99"/>
      <c r="P92" s="270">
        <v>3</v>
      </c>
      <c r="Q92" s="257"/>
      <c r="R92" s="257"/>
      <c r="S92" s="274"/>
      <c r="T92" s="274"/>
      <c r="U92" s="292"/>
      <c r="V92" s="292"/>
      <c r="W92" s="261"/>
      <c r="X92" s="262"/>
      <c r="Y92" s="262"/>
      <c r="Z92" s="263"/>
      <c r="AA92" s="99"/>
      <c r="AB92" s="1"/>
      <c r="AC92" s="1"/>
      <c r="AD92" s="1"/>
    </row>
    <row r="93" spans="1:30" ht="15" x14ac:dyDescent="0.2">
      <c r="A93" s="1"/>
      <c r="B93" s="270"/>
      <c r="C93" s="257"/>
      <c r="D93" s="257"/>
      <c r="E93" s="259"/>
      <c r="F93" s="259"/>
      <c r="G93" s="292"/>
      <c r="H93" s="257"/>
      <c r="I93" s="257"/>
      <c r="J93" s="257"/>
      <c r="K93" s="257"/>
      <c r="L93" s="257"/>
      <c r="M93" s="98"/>
      <c r="N93" s="99"/>
      <c r="O93" s="99"/>
      <c r="P93" s="270"/>
      <c r="Q93" s="257"/>
      <c r="R93" s="257"/>
      <c r="S93" s="275"/>
      <c r="T93" s="275"/>
      <c r="U93" s="292"/>
      <c r="V93" s="292"/>
      <c r="W93" s="264"/>
      <c r="X93" s="265"/>
      <c r="Y93" s="265"/>
      <c r="Z93" s="266"/>
      <c r="AA93" s="99"/>
      <c r="AB93" s="1"/>
      <c r="AC93" s="1"/>
      <c r="AD93" s="1"/>
    </row>
    <row r="94" spans="1:30" ht="15" x14ac:dyDescent="0.2">
      <c r="A94" s="1"/>
      <c r="B94" s="270">
        <v>4</v>
      </c>
      <c r="C94" s="290"/>
      <c r="D94" s="290"/>
      <c r="E94" s="291"/>
      <c r="F94" s="291"/>
      <c r="G94" s="292"/>
      <c r="H94" s="290"/>
      <c r="I94" s="290"/>
      <c r="J94" s="290"/>
      <c r="K94" s="290"/>
      <c r="L94" s="290"/>
      <c r="M94" s="98"/>
      <c r="N94" s="99"/>
      <c r="O94" s="99"/>
      <c r="P94" s="270">
        <v>4</v>
      </c>
      <c r="Q94" s="257"/>
      <c r="R94" s="257"/>
      <c r="S94" s="274"/>
      <c r="T94" s="274"/>
      <c r="U94" s="292"/>
      <c r="V94" s="292"/>
      <c r="W94" s="261"/>
      <c r="X94" s="262"/>
      <c r="Y94" s="262"/>
      <c r="Z94" s="263"/>
      <c r="AA94" s="99"/>
      <c r="AB94" s="1"/>
      <c r="AC94" s="1"/>
      <c r="AD94" s="1"/>
    </row>
    <row r="95" spans="1:30" ht="15" x14ac:dyDescent="0.2">
      <c r="A95" s="1"/>
      <c r="B95" s="270"/>
      <c r="C95" s="290"/>
      <c r="D95" s="290"/>
      <c r="E95" s="291"/>
      <c r="F95" s="291"/>
      <c r="G95" s="292"/>
      <c r="H95" s="290"/>
      <c r="I95" s="290"/>
      <c r="J95" s="290"/>
      <c r="K95" s="290"/>
      <c r="L95" s="290"/>
      <c r="M95" s="98"/>
      <c r="N95" s="99"/>
      <c r="O95" s="99"/>
      <c r="P95" s="270"/>
      <c r="Q95" s="257"/>
      <c r="R95" s="257"/>
      <c r="S95" s="275"/>
      <c r="T95" s="275"/>
      <c r="U95" s="292"/>
      <c r="V95" s="292"/>
      <c r="W95" s="264"/>
      <c r="X95" s="265"/>
      <c r="Y95" s="265"/>
      <c r="Z95" s="266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47"/>
      <c r="H99" s="247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47"/>
      <c r="H100" s="247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5"/>
      <c r="D102" s="305"/>
      <c r="E102" s="305"/>
      <c r="F102" s="305"/>
      <c r="G102" s="305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5"/>
      <c r="D103" s="305"/>
      <c r="E103" s="305"/>
      <c r="F103" s="305"/>
      <c r="G103" s="305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17" t="s">
        <v>56</v>
      </c>
      <c r="D104" s="417"/>
      <c r="E104" s="417"/>
      <c r="F104" s="417"/>
      <c r="G104" s="417"/>
      <c r="H104" s="417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19" t="s">
        <v>57</v>
      </c>
      <c r="T104" s="419"/>
      <c r="U104" s="419"/>
      <c r="V104" s="419"/>
      <c r="W104" s="419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18"/>
      <c r="D105" s="418"/>
      <c r="E105" s="418"/>
      <c r="F105" s="418"/>
      <c r="G105" s="418"/>
      <c r="H105" s="418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8" t="s">
        <v>108</v>
      </c>
      <c r="T105" s="309"/>
      <c r="U105" s="309"/>
      <c r="V105" s="309"/>
      <c r="W105" s="309"/>
      <c r="X105" s="309"/>
      <c r="Y105" s="309"/>
      <c r="Z105" s="309"/>
      <c r="AA105" s="309"/>
      <c r="AB105" s="309"/>
      <c r="AC105" s="71"/>
      <c r="AD105" s="1"/>
    </row>
    <row r="106" spans="1:32" ht="13.9" customHeight="1" x14ac:dyDescent="0.2">
      <c r="A106" s="1"/>
      <c r="B106" s="1"/>
      <c r="C106" s="312" t="s">
        <v>40</v>
      </c>
      <c r="D106" s="313"/>
      <c r="E106" s="313"/>
      <c r="F106" s="314"/>
      <c r="G106" s="420" t="s">
        <v>98</v>
      </c>
      <c r="H106" s="421"/>
      <c r="I106" s="421"/>
      <c r="J106" s="421"/>
      <c r="K106" s="421"/>
      <c r="L106" s="422"/>
      <c r="M106" s="41"/>
      <c r="N106" s="41"/>
      <c r="O106" s="42"/>
      <c r="P106" s="41"/>
      <c r="Q106" s="41"/>
      <c r="R106" s="24"/>
      <c r="S106" s="310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71"/>
      <c r="AD106" s="1"/>
    </row>
    <row r="107" spans="1:32" ht="53.25" customHeight="1" x14ac:dyDescent="0.25">
      <c r="A107" s="1"/>
      <c r="B107" s="1"/>
      <c r="C107" s="315"/>
      <c r="D107" s="316"/>
      <c r="E107" s="316"/>
      <c r="F107" s="317"/>
      <c r="G107" s="423"/>
      <c r="H107" s="424"/>
      <c r="I107" s="424"/>
      <c r="J107" s="424"/>
      <c r="K107" s="424"/>
      <c r="L107" s="425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315"/>
      <c r="D108" s="316"/>
      <c r="E108" s="316"/>
      <c r="F108" s="317"/>
      <c r="G108" s="327" t="s">
        <v>42</v>
      </c>
      <c r="H108" s="328"/>
      <c r="I108" s="328"/>
      <c r="J108" s="328"/>
      <c r="K108" s="328"/>
      <c r="L108" s="328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315"/>
      <c r="D109" s="316"/>
      <c r="E109" s="316"/>
      <c r="F109" s="317"/>
      <c r="G109" s="329"/>
      <c r="H109" s="329"/>
      <c r="I109" s="329"/>
      <c r="J109" s="329"/>
      <c r="K109" s="329"/>
      <c r="L109" s="329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318"/>
      <c r="D110" s="319"/>
      <c r="E110" s="319"/>
      <c r="F110" s="320"/>
      <c r="G110" s="330"/>
      <c r="H110" s="330"/>
      <c r="I110" s="330"/>
      <c r="J110" s="330"/>
      <c r="K110" s="330"/>
      <c r="L110" s="329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16"/>
      <c r="AB110" s="416"/>
      <c r="AC110" s="63"/>
      <c r="AD110" s="1"/>
    </row>
    <row r="111" spans="1:32" ht="13.9" customHeight="1" x14ac:dyDescent="0.25">
      <c r="A111" s="1"/>
      <c r="B111" s="1"/>
      <c r="C111" s="312" t="s">
        <v>41</v>
      </c>
      <c r="D111" s="313"/>
      <c r="E111" s="313"/>
      <c r="F111" s="314"/>
      <c r="G111" s="393" t="s">
        <v>65</v>
      </c>
      <c r="H111" s="394"/>
      <c r="I111" s="394"/>
      <c r="J111" s="394"/>
      <c r="K111" s="394"/>
      <c r="L111" s="394"/>
      <c r="M111" s="414" t="s">
        <v>53</v>
      </c>
      <c r="N111" s="399"/>
      <c r="O111" s="42"/>
      <c r="P111" s="41"/>
      <c r="Q111" s="41"/>
      <c r="R111" s="24"/>
      <c r="S111" s="43"/>
      <c r="T111" s="34"/>
      <c r="U111" s="61"/>
      <c r="V111" s="61"/>
      <c r="W111" s="61"/>
      <c r="X111" s="416"/>
      <c r="Y111" s="416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315"/>
      <c r="D112" s="316"/>
      <c r="E112" s="316"/>
      <c r="F112" s="317"/>
      <c r="G112" s="395"/>
      <c r="H112" s="396"/>
      <c r="I112" s="396"/>
      <c r="J112" s="396"/>
      <c r="K112" s="396"/>
      <c r="L112" s="396"/>
      <c r="M112" s="415"/>
      <c r="N112" s="30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315"/>
      <c r="D113" s="316"/>
      <c r="E113" s="316"/>
      <c r="F113" s="317"/>
      <c r="G113" s="395"/>
      <c r="H113" s="396"/>
      <c r="I113" s="396"/>
      <c r="J113" s="396"/>
      <c r="K113" s="396"/>
      <c r="L113" s="396"/>
      <c r="M113" s="415"/>
      <c r="N113" s="400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315"/>
      <c r="D114" s="316"/>
      <c r="E114" s="316"/>
      <c r="F114" s="317"/>
      <c r="G114" s="395"/>
      <c r="H114" s="396"/>
      <c r="I114" s="396"/>
      <c r="J114" s="396"/>
      <c r="K114" s="396"/>
      <c r="L114" s="396"/>
      <c r="M114" s="415"/>
      <c r="N114" s="302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315"/>
      <c r="D115" s="316"/>
      <c r="E115" s="316"/>
      <c r="F115" s="317"/>
      <c r="G115" s="395"/>
      <c r="H115" s="396"/>
      <c r="I115" s="396"/>
      <c r="J115" s="396"/>
      <c r="K115" s="396"/>
      <c r="L115" s="396"/>
      <c r="M115" s="415"/>
      <c r="N115" s="302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315"/>
      <c r="D116" s="316"/>
      <c r="E116" s="316"/>
      <c r="F116" s="317"/>
      <c r="G116" s="395"/>
      <c r="H116" s="396"/>
      <c r="I116" s="396"/>
      <c r="J116" s="396"/>
      <c r="K116" s="396"/>
      <c r="L116" s="396"/>
      <c r="M116" s="415"/>
      <c r="N116" s="303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318"/>
      <c r="D117" s="319"/>
      <c r="E117" s="319"/>
      <c r="F117" s="320"/>
      <c r="G117" s="397"/>
      <c r="H117" s="398"/>
      <c r="I117" s="398"/>
      <c r="J117" s="398"/>
      <c r="K117" s="398"/>
      <c r="L117" s="398"/>
      <c r="M117" s="415"/>
      <c r="N117" s="30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364" t="s">
        <v>61</v>
      </c>
      <c r="D118" s="365"/>
      <c r="E118" s="365"/>
      <c r="F118" s="366"/>
      <c r="G118" s="373" t="s">
        <v>59</v>
      </c>
      <c r="H118" s="374"/>
      <c r="I118" s="374"/>
      <c r="J118" s="374"/>
      <c r="K118" s="374"/>
      <c r="L118" s="374"/>
      <c r="M118" s="381" t="s">
        <v>45</v>
      </c>
      <c r="N118" s="382"/>
      <c r="O118" s="381" t="s">
        <v>46</v>
      </c>
      <c r="P118" s="382"/>
      <c r="Q118" s="385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367"/>
      <c r="D119" s="368"/>
      <c r="E119" s="368"/>
      <c r="F119" s="369"/>
      <c r="G119" s="375"/>
      <c r="H119" s="376"/>
      <c r="I119" s="376"/>
      <c r="J119" s="376"/>
      <c r="K119" s="376"/>
      <c r="L119" s="376"/>
      <c r="M119" s="383"/>
      <c r="N119" s="384"/>
      <c r="O119" s="383"/>
      <c r="P119" s="384"/>
      <c r="Q119" s="386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367"/>
      <c r="D120" s="368"/>
      <c r="E120" s="368"/>
      <c r="F120" s="369"/>
      <c r="G120" s="375"/>
      <c r="H120" s="376"/>
      <c r="I120" s="376"/>
      <c r="J120" s="376"/>
      <c r="K120" s="376"/>
      <c r="L120" s="376"/>
      <c r="M120" s="383"/>
      <c r="N120" s="384"/>
      <c r="O120" s="383"/>
      <c r="P120" s="384"/>
      <c r="Q120" s="386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367"/>
      <c r="D121" s="368"/>
      <c r="E121" s="368"/>
      <c r="F121" s="369"/>
      <c r="G121" s="375"/>
      <c r="H121" s="376"/>
      <c r="I121" s="376"/>
      <c r="J121" s="376"/>
      <c r="K121" s="376"/>
      <c r="L121" s="376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367"/>
      <c r="D122" s="368"/>
      <c r="E122" s="368"/>
      <c r="F122" s="369"/>
      <c r="G122" s="375"/>
      <c r="H122" s="376"/>
      <c r="I122" s="376"/>
      <c r="J122" s="376"/>
      <c r="K122" s="376"/>
      <c r="L122" s="376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367"/>
      <c r="D123" s="368"/>
      <c r="E123" s="368"/>
      <c r="F123" s="369"/>
      <c r="G123" s="375"/>
      <c r="H123" s="376"/>
      <c r="I123" s="376"/>
      <c r="J123" s="376"/>
      <c r="K123" s="376"/>
      <c r="L123" s="377"/>
      <c r="M123" s="387" t="s">
        <v>44</v>
      </c>
      <c r="N123" s="132">
        <v>8053</v>
      </c>
      <c r="O123" s="389" t="s">
        <v>47</v>
      </c>
      <c r="P123" s="390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370"/>
      <c r="D124" s="371"/>
      <c r="E124" s="371"/>
      <c r="F124" s="372"/>
      <c r="G124" s="378"/>
      <c r="H124" s="379"/>
      <c r="I124" s="379"/>
      <c r="J124" s="379"/>
      <c r="K124" s="379"/>
      <c r="L124" s="380"/>
      <c r="M124" s="388"/>
      <c r="N124" s="125"/>
      <c r="O124" s="391"/>
      <c r="P124" s="392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365" t="s">
        <v>77</v>
      </c>
      <c r="D125" s="365"/>
      <c r="E125" s="365"/>
      <c r="F125" s="366"/>
      <c r="G125" s="336"/>
      <c r="H125" s="337"/>
      <c r="I125" s="337"/>
      <c r="J125" s="337"/>
      <c r="K125" s="337"/>
      <c r="L125" s="338"/>
      <c r="M125" s="345" t="s">
        <v>110</v>
      </c>
      <c r="N125" s="346"/>
      <c r="O125" s="346"/>
      <c r="P125" s="346"/>
      <c r="Q125" s="346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368"/>
      <c r="D126" s="368"/>
      <c r="E126" s="368"/>
      <c r="F126" s="369"/>
      <c r="G126" s="339"/>
      <c r="H126" s="340"/>
      <c r="I126" s="340"/>
      <c r="J126" s="340"/>
      <c r="K126" s="340"/>
      <c r="L126" s="341"/>
      <c r="M126" s="345"/>
      <c r="N126" s="345"/>
      <c r="O126" s="345"/>
      <c r="P126" s="345"/>
      <c r="Q126" s="345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368"/>
      <c r="D127" s="368"/>
      <c r="E127" s="368"/>
      <c r="F127" s="369"/>
      <c r="G127" s="339"/>
      <c r="H127" s="340"/>
      <c r="I127" s="340"/>
      <c r="J127" s="340"/>
      <c r="K127" s="340"/>
      <c r="L127" s="341"/>
      <c r="M127" s="405" t="s">
        <v>113</v>
      </c>
      <c r="N127" s="406"/>
      <c r="O127" s="406"/>
      <c r="P127" s="406"/>
      <c r="Q127" s="407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368"/>
      <c r="D128" s="368"/>
      <c r="E128" s="368"/>
      <c r="F128" s="369"/>
      <c r="G128" s="339"/>
      <c r="H128" s="340"/>
      <c r="I128" s="340"/>
      <c r="J128" s="340"/>
      <c r="K128" s="340"/>
      <c r="L128" s="341"/>
      <c r="M128" s="408"/>
      <c r="N128" s="409"/>
      <c r="O128" s="409"/>
      <c r="P128" s="409"/>
      <c r="Q128" s="410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368"/>
      <c r="D129" s="368"/>
      <c r="E129" s="368"/>
      <c r="F129" s="369"/>
      <c r="G129" s="339"/>
      <c r="H129" s="340"/>
      <c r="I129" s="340"/>
      <c r="J129" s="340"/>
      <c r="K129" s="340"/>
      <c r="L129" s="341"/>
      <c r="M129" s="408"/>
      <c r="N129" s="409"/>
      <c r="O129" s="409"/>
      <c r="P129" s="409"/>
      <c r="Q129" s="410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368"/>
      <c r="D130" s="368"/>
      <c r="E130" s="368"/>
      <c r="F130" s="369"/>
      <c r="G130" s="339"/>
      <c r="H130" s="340"/>
      <c r="I130" s="340"/>
      <c r="J130" s="340"/>
      <c r="K130" s="340"/>
      <c r="L130" s="341"/>
      <c r="M130" s="408"/>
      <c r="N130" s="409"/>
      <c r="O130" s="409"/>
      <c r="P130" s="409"/>
      <c r="Q130" s="410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368"/>
      <c r="D131" s="368"/>
      <c r="E131" s="368"/>
      <c r="F131" s="369"/>
      <c r="G131" s="339"/>
      <c r="H131" s="340"/>
      <c r="I131" s="340"/>
      <c r="J131" s="340"/>
      <c r="K131" s="340"/>
      <c r="L131" s="341"/>
      <c r="M131" s="408"/>
      <c r="N131" s="409"/>
      <c r="O131" s="409"/>
      <c r="P131" s="409"/>
      <c r="Q131" s="410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368"/>
      <c r="D132" s="368"/>
      <c r="E132" s="368"/>
      <c r="F132" s="369"/>
      <c r="G132" s="339"/>
      <c r="H132" s="340"/>
      <c r="I132" s="340"/>
      <c r="J132" s="340"/>
      <c r="K132" s="340"/>
      <c r="L132" s="341"/>
      <c r="M132" s="408"/>
      <c r="N132" s="409"/>
      <c r="O132" s="409"/>
      <c r="P132" s="409"/>
      <c r="Q132" s="410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368"/>
      <c r="D133" s="368"/>
      <c r="E133" s="368"/>
      <c r="F133" s="369"/>
      <c r="G133" s="339"/>
      <c r="H133" s="340"/>
      <c r="I133" s="340"/>
      <c r="J133" s="340"/>
      <c r="K133" s="340"/>
      <c r="L133" s="341"/>
      <c r="M133" s="408"/>
      <c r="N133" s="409"/>
      <c r="O133" s="409"/>
      <c r="P133" s="409"/>
      <c r="Q133" s="410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368"/>
      <c r="D134" s="368"/>
      <c r="E134" s="368"/>
      <c r="F134" s="369"/>
      <c r="G134" s="339"/>
      <c r="H134" s="340"/>
      <c r="I134" s="340"/>
      <c r="J134" s="340"/>
      <c r="K134" s="340"/>
      <c r="L134" s="341"/>
      <c r="M134" s="408"/>
      <c r="N134" s="409"/>
      <c r="O134" s="409"/>
      <c r="P134" s="409"/>
      <c r="Q134" s="410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368"/>
      <c r="D135" s="368"/>
      <c r="E135" s="368"/>
      <c r="F135" s="369"/>
      <c r="G135" s="342"/>
      <c r="H135" s="343"/>
      <c r="I135" s="343"/>
      <c r="J135" s="343"/>
      <c r="K135" s="343"/>
      <c r="L135" s="344"/>
      <c r="M135" s="411"/>
      <c r="N135" s="412"/>
      <c r="O135" s="412"/>
      <c r="P135" s="412"/>
      <c r="Q135" s="413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356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7"/>
      <c r="O147" s="357"/>
      <c r="P147" s="357"/>
      <c r="Q147" s="358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359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360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359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360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359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360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359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360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359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360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359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360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359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360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359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360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359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360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359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360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359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360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359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360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359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360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361"/>
      <c r="D161" s="362"/>
      <c r="E161" s="362"/>
      <c r="F161" s="362"/>
      <c r="G161" s="362"/>
      <c r="H161" s="362"/>
      <c r="I161" s="362"/>
      <c r="J161" s="362"/>
      <c r="K161" s="362"/>
      <c r="L161" s="362"/>
      <c r="M161" s="362"/>
      <c r="N161" s="362"/>
      <c r="O161" s="362"/>
      <c r="P161" s="362"/>
      <c r="Q161" s="363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1419225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85725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123825</xdr:rowOff>
                  </from>
                  <to>
                    <xdr:col>6</xdr:col>
                    <xdr:colOff>1419225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1419225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6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695325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695325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276225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695325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132">
              <controlPr locked="0" defaultSize="0" autoFill="0" autoLine="0" autoPict="0">
                <anchor moveWithCells="1">
                  <from>
                    <xdr:col>20</xdr:col>
                    <xdr:colOff>923925</xdr:colOff>
                    <xdr:row>91</xdr:row>
                    <xdr:rowOff>85725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695325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6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85725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7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8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47625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9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0" name="Check Box 136">
              <controlPr locked="0" defaultSize="0" autoFill="0" autoLine="0" autoPict="0">
                <anchor moveWithCells="1">
                  <from>
                    <xdr:col>20</xdr:col>
                    <xdr:colOff>962025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1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2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3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4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5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6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7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8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504825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9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1266825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0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76</xdr:row>
                    <xdr:rowOff>161925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1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200025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2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3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200025</xdr:rowOff>
                  </from>
                  <to>
                    <xdr:col>19</xdr:col>
                    <xdr:colOff>1266825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4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5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9525</xdr:rowOff>
                  </from>
                  <to>
                    <xdr:col>25</xdr:col>
                    <xdr:colOff>676275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161925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2021-01-27T08:23:47Z</cp:lastPrinted>
  <dcterms:created xsi:type="dcterms:W3CDTF">2014-05-05T10:02:17Z</dcterms:created>
  <dcterms:modified xsi:type="dcterms:W3CDTF">2026-08-28T13:49:40Z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1031	2055</vt:lpwstr>
  </property>
</Properties>
</file>