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01E71664-5244-4ED0-9830-20D80527C0F2}" xr6:coauthVersionLast="45" xr6:coauthVersionMax="45" xr10:uidLastSave="{00000000-0000-0000-0000-000000000000}"/>
  <bookViews>
    <workbookView xWindow="-120" yWindow="-120" windowWidth="29040" windowHeight="15840" tabRatio="744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Formular!$A$1:$AD$127</definedName>
    <definedName name="_xlnm.Print_Area" localSheetId="1">Muster!$A$1:$AD$127</definedName>
    <definedName name="ZahlungenDetail">#REF!</definedName>
    <definedName name="ZahlungenDetailDPG">#REF!</definedName>
    <definedName name="ZahlungenSumme">#REF!</definedName>
    <definedName name="ZahlungenSumme_Detai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61" i="6" l="1"/>
  <c r="E160" i="6"/>
  <c r="E159" i="6"/>
  <c r="E158" i="6"/>
  <c r="E157" i="6"/>
  <c r="E156" i="6" l="1"/>
  <c r="E155" i="6"/>
  <c r="E154" i="6"/>
  <c r="E153" i="6"/>
  <c r="AB94" i="6"/>
  <c r="AA11" i="6" s="1"/>
  <c r="S62" i="6"/>
  <c r="E62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<sst xmlns="http://schemas.openxmlformats.org/spreadsheetml/2006/main" count="303" uniqueCount="142">
  <si>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</si>
  <si>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</si>
  <si>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</si>
  <si>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</si>
  <si>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</si>
  <si>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</si>
  <si>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</si>
  <si>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</si>
  <si>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</si>
  <si>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</si>
  <si>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</si>
  <si>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</si>
  <si>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</si>
  <si>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</si>
  <si>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</si>
  <si>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</si>
  <si>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</si>
  <si>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</si>
  <si>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</si>
  <si>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</si>
  <si>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</si>
  <si>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</si>
  <si>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</si>
  <si>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</si>
  <si>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</si>
  <si>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</si>
  <si>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</si>
  <si>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</si>
  <si>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</si>
  <si>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</si>
  <si>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</si>
  <si>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</si>
  <si>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</si>
  <si>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</si>
  <si>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</si>
  <si>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</si>
  <si>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</si>
  <si>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</si>
  <si>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</si>
  <si>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</si>
  <si>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</si>
  <si>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</si>
  <si>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</si>
  <si>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</si>
  <si>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</si>
  <si>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</si>
  <si>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</si>
  <si>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</si>
  <si>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</si>
  <si>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</si>
  <si>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</si>
  <si>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</si>
  <si>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</si>
  <si>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</si>
  <si>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</si>
  <si>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</si>
  <si>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</si>
  <si>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</si>
  <si>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</si>
  <si>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</si>
  <si>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</si>
  <si>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</si>
  <si>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</si>
  <si>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</si>
  <si>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</si>
  <si>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</si>
  <si>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</si>
  <si>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</si>
  <si>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</si>
  <si>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</si>
  <si>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</si>
  <si>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</si>
  <si>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</si>
  <si>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</si>
  <si>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</si>
  <si>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</si>
  <si>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</si>
  <si>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</si>
  <si>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</si>
  <si>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</si>
  <si>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</si>
  <si>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</si>
  <si>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</si>
  <si>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</si>
  <si>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</si>
  <si>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</si>
  <si>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</si>
  <si>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</si>
  <si>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</si>
  <si>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</si>
  <si>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</si>
  <si>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</si>
  <si>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</si>
  <si>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</si>
  <si>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</si>
  <si>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</si>
  <si>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</si>
  <si>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</si>
  <si>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</si>
  <si>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</si>
  <si>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</si>
  <si>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</si>
  <si>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</si>
  <si>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</si>
  <si>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</si>
  <si>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</si>
  <si>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Es mussten 2 Vergabungen rückgängig gemacht werden. Es handelte sich bei Fall x um einen Verstoss, der vom Begünstigten der Vergabung begangen wurde, genauer gesagt…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</si>
  <si>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</si>
  <si>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</si>
  <si>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</si>
  <si>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</si>
  <si>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</si>
  <si>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</si>
  <si>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</si>
  <si>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</si>
  <si>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</si>
  <si>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</si>
  <si>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</si>
  <si>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</si>
  <si>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</si>
  <si>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</si>
  <si>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</si>
  <si>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</si>
  <si>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Erhaltene Mittel und Gesamtausgaben 2020</t>
  </si>
  <si>
    <t>Gesamtausgaben Kanton 2020</t>
  </si>
  <si>
    <t>Total Fondsverwaltungskosten</t>
  </si>
  <si>
    <t>Fondsbestand am 01.01.2020</t>
  </si>
  <si>
    <t>Frei verfügbares Fondsvermögen am 01.01.2020</t>
  </si>
  <si>
    <t>Fondsbestand am 31.12.2020</t>
  </si>
  <si>
    <t>Frei verfügbares Fondsvermögen am 31.12.2020</t>
  </si>
  <si>
    <t>Falls Sie bei Frage 3 und/oder 4 "Ja" angekreuzt haben: Kurze Schilderung der entsprechenden Fälle:</t>
  </si>
  <si>
    <t>Chur</t>
  </si>
  <si>
    <t>Graubünden</t>
  </si>
  <si>
    <t>Departementsdienste EKUD; Abteilung Finanzen &amp; Controlling</t>
  </si>
  <si>
    <t>Erziehungs-, Kultur- und Umweltschutzdepartement</t>
  </si>
  <si>
    <t>Quaderstrasse</t>
  </si>
  <si>
    <t>www.ekud.gr.ch</t>
  </si>
  <si>
    <t>Gesetz über den Finanzhaushalt des Kantons Graubünden (FHG; BR 710.100); Kulturförderungsgesetz (KFG; BR 494.300); Sportförderungsgesetz (BR 470.000); Landeslotterie-Reglement 
(LLR; BR 710.600)</t>
  </si>
  <si>
    <t>Empfänger der Vergaben werden mittels PDF-Tabellen auf der Website veröffentlicht.
https://www.gr.ch/DE/institutionen/verwaltung/ekud/dd/dokumentation/projekte/Seiten/default.aspx</t>
  </si>
  <si>
    <t>SF Landeslotterie</t>
  </si>
  <si>
    <t>SF Sport</t>
  </si>
  <si>
    <t>Departementsdienste EKUD, Abteilung Finanzen &amp; Controlling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</si>
</sst>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#\'###0"/>
    <numFmt numFmtId="167" formatCode="[Red]0;[Red]\-0;[Black]0"/>
    <numFmt numFmtId="168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165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</cellStyleXfs>
  <cellXfs count="443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6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8" fontId="11" fillId="0" borderId="0" xfId="0" applyNumberFormat="1" applyFont="1" applyFill="1"/>
    <xf numFmtId="168" fontId="11" fillId="0" borderId="5" xfId="0" applyNumberFormat="1" applyFont="1" applyFill="1" applyBorder="1"/>
    <xf numFmtId="168" fontId="11" fillId="0" borderId="7" xfId="0" applyNumberFormat="1" applyFont="1" applyFill="1" applyBorder="1"/>
    <xf numFmtId="0" fontId="1" fillId="0" borderId="0" xfId="0" applyFont="1" applyAlignment="1">
      <alignment wrapText="1"/>
    </xf>
    <xf numFmtId="168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8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8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8" fontId="1" fillId="5" borderId="0" xfId="0" applyNumberFormat="1" applyFont="1" applyFill="1" applyBorder="1" applyProtection="1">
      <protection locked="0"/>
    </xf>
    <xf numFmtId="168" fontId="1" fillId="5" borderId="0" xfId="0" applyNumberFormat="1" applyFont="1" applyFill="1" applyBorder="1"/>
    <xf numFmtId="167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8" fontId="1" fillId="5" borderId="0" xfId="1" applyNumberFormat="1" applyFont="1" applyFill="1" applyBorder="1" applyAlignment="1" applyProtection="1">
      <protection locked="0"/>
    </xf>
    <xf numFmtId="168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8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7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8" fontId="7" fillId="5" borderId="4" xfId="0" applyNumberFormat="1" applyFont="1" applyFill="1" applyBorder="1" applyAlignment="1">
      <alignment vertical="center" wrapText="1"/>
    </xf>
    <xf numFmtId="168" fontId="7" fillId="5" borderId="0" xfId="0" applyNumberFormat="1" applyFont="1" applyFill="1" applyBorder="1" applyAlignment="1" applyProtection="1">
      <alignment vertical="center"/>
      <protection locked="0"/>
    </xf>
    <xf numFmtId="168" fontId="7" fillId="5" borderId="25" xfId="0" applyNumberFormat="1" applyFont="1" applyFill="1" applyBorder="1" applyAlignment="1" applyProtection="1">
      <alignment vertical="center"/>
      <protection locked="0"/>
    </xf>
    <xf numFmtId="166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8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8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8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8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8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8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8" fontId="33" fillId="5" borderId="4" xfId="0" applyNumberFormat="1" applyFont="1" applyFill="1" applyBorder="1" applyAlignment="1">
      <alignment vertical="center" wrapText="1"/>
    </xf>
    <xf numFmtId="168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8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8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8" fontId="1" fillId="5" borderId="27" xfId="0" applyNumberFormat="1" applyFont="1" applyFill="1" applyBorder="1" applyAlignment="1" applyProtection="1"/>
    <xf numFmtId="168" fontId="7" fillId="5" borderId="0" xfId="0" applyNumberFormat="1" applyFont="1" applyFill="1" applyBorder="1" applyAlignment="1" applyProtection="1">
      <alignment vertical="center"/>
    </xf>
    <xf numFmtId="168" fontId="1" fillId="5" borderId="22" xfId="0" applyNumberFormat="1" applyFont="1" applyFill="1" applyBorder="1" applyAlignment="1" applyProtection="1"/>
    <xf numFmtId="168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8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8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0" fontId="1" fillId="0" borderId="18" xfId="0" applyFont="1" applyBorder="1"/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4" fontId="0" fillId="0" borderId="0" xfId="0" applyNumberFormat="1" applyFill="1" applyAlignment="1" applyProtection="1">
      <alignment horizontal="lef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3" fontId="1" fillId="0" borderId="19" xfId="0" applyNumberFormat="1" applyFont="1" applyFill="1" applyBorder="1" applyAlignment="1" applyProtection="1"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2" borderId="1" xfId="0" applyFont="1" applyFill="1" applyBorder="1" applyAlignment="1">
      <alignment horizontal="left" vertical="center" wrapText="1"/>
    </xf>
    <xf numFmtId="0" fontId="33" fillId="2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8" fontId="33" fillId="5" borderId="9" xfId="0" applyNumberFormat="1" applyFont="1" applyFill="1" applyBorder="1" applyAlignment="1">
      <alignment horizontal="center" vertical="center" wrapText="1"/>
    </xf>
    <xf numFmtId="168" fontId="33" fillId="5" borderId="14" xfId="0" applyNumberFormat="1" applyFont="1" applyFill="1" applyBorder="1" applyAlignment="1">
      <alignment horizontal="center" vertical="center" wrapText="1"/>
    </xf>
    <xf numFmtId="168" fontId="33" fillId="5" borderId="4" xfId="0" applyNumberFormat="1" applyFont="1" applyFill="1" applyBorder="1" applyAlignment="1">
      <alignment horizontal="center" vertical="center" wrapText="1"/>
    </xf>
    <xf numFmtId="168" fontId="33" fillId="5" borderId="0" xfId="0" applyNumberFormat="1" applyFont="1" applyFill="1" applyBorder="1" applyAlignment="1">
      <alignment horizontal="center" vertical="center" wrapText="1"/>
    </xf>
    <xf numFmtId="168" fontId="33" fillId="5" borderId="8" xfId="0" applyNumberFormat="1" applyFont="1" applyFill="1" applyBorder="1" applyAlignment="1">
      <alignment horizontal="center" vertical="center" wrapText="1"/>
    </xf>
    <xf numFmtId="168" fontId="33" fillId="5" borderId="11" xfId="0" applyNumberFormat="1" applyFont="1" applyFill="1" applyBorder="1" applyAlignment="1">
      <alignment horizontal="center" vertical="center" wrapText="1"/>
    </xf>
    <xf numFmtId="168" fontId="33" fillId="5" borderId="10" xfId="0" applyNumberFormat="1" applyFont="1" applyFill="1" applyBorder="1" applyAlignment="1">
      <alignment horizontal="left" vertical="top" wrapText="1"/>
    </xf>
    <xf numFmtId="168" fontId="33" fillId="5" borderId="2" xfId="0" applyNumberFormat="1" applyFont="1" applyFill="1" applyBorder="1" applyAlignment="1">
      <alignment horizontal="left" vertical="top" wrapText="1"/>
    </xf>
    <xf numFmtId="168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8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8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8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8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8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8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8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8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8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7" fontId="27" fillId="7" borderId="4" xfId="0" applyNumberFormat="1" applyFont="1" applyFill="1" applyBorder="1" applyAlignment="1">
      <alignment horizontal="center" vertical="center"/>
    </xf>
    <xf numFmtId="167" fontId="27" fillId="7" borderId="0" xfId="0" applyNumberFormat="1" applyFont="1" applyFill="1" applyBorder="1" applyAlignment="1">
      <alignment horizontal="center" vertical="center"/>
    </xf>
    <xf numFmtId="167" fontId="27" fillId="7" borderId="10" xfId="0" applyNumberFormat="1" applyFont="1" applyFill="1" applyBorder="1" applyAlignment="1">
      <alignment horizontal="center" vertical="center"/>
    </xf>
    <xf numFmtId="167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0" borderId="0" xfId="0" applyFont="1" applyFill="1" applyAlignment="1">
      <alignment horizontal="left" wrapText="1"/>
    </xf>
    <xf numFmtId="0" fontId="33" fillId="0" borderId="0" xfId="0" applyFont="1" applyFill="1" applyAlignment="1">
      <alignment horizontal="left" wrapText="1"/>
    </xf>
    <xf numFmtId="0" fontId="33" fillId="0" borderId="25" xfId="0" applyFont="1" applyFill="1" applyBorder="1" applyAlignment="1">
      <alignment horizontal="left" wrapText="1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8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8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6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43" fillId="5" borderId="0" xfId="2" quotePrefix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43" fillId="5" borderId="0" xfId="2" applyFill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</cellXfs>
  <cellStyles count="5">
    <cellStyle name="Komma" xfId="1" builtinId="3"/>
    <cellStyle name="Komma 2" xfId="3" xr:uid="{00000000-0005-0000-0000-000001000000}"/>
    <cellStyle name="Komma 3" xfId="4" xr:uid="{00000000-0005-0000-0000-000002000000}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D6D6D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Formular!$E$153:$E$161</c:f>
              <c:numCache>
                <c:formatCode>#,##0</c:formatCode>
                <c:ptCount val="9"/>
                <c:pt idx="0" formatCode="0">
                  <c:v>4759315</c:v>
                </c:pt>
                <c:pt idx="1">
                  <c:v>1964872</c:v>
                </c:pt>
                <c:pt idx="2">
                  <c:v>154000</c:v>
                </c:pt>
                <c:pt idx="3">
                  <c:v>245384.25</c:v>
                </c:pt>
                <c:pt idx="4">
                  <c:v>0</c:v>
                </c:pt>
                <c:pt idx="5">
                  <c:v>142500</c:v>
                </c:pt>
                <c:pt idx="6">
                  <c:v>685235.15</c:v>
                </c:pt>
                <c:pt idx="7">
                  <c:v>3007606</c:v>
                </c:pt>
                <c:pt idx="8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 checked="Checked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 checked="Checked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 checked="Checked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 checked="Checked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 checked="Checked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 checked="Checked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/>
</file>

<file path=xl/ctrlProps/ctrlProp82.xml><?xml version="1.0" encoding="utf-8"?>
<formControlPr xmlns="http://schemas.microsoft.com/office/spreadsheetml/2009/9/main" objectType="CheckBox" checked="Checked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 checked="Checked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149</xdr:row>
      <xdr:rowOff>147160</xdr:rowOff>
    </xdr:from>
    <xdr:to>
      <xdr:col>30</xdr:col>
      <xdr:colOff>1784</xdr:colOff>
      <xdr:row>203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1409700</xdr:colOff>
          <xdr:row>100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1409700</xdr:colOff>
          <xdr:row>100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1419225</xdr:colOff>
          <xdr:row>94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1409700</xdr:colOff>
          <xdr:row>106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1409700</xdr:colOff>
          <xdr:row>115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1447800</xdr:colOff>
          <xdr:row>115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685800</xdr:colOff>
          <xdr:row>74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1447800</xdr:colOff>
          <xdr:row>74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685800</xdr:colOff>
          <xdr:row>76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1447800</xdr:colOff>
          <xdr:row>76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685800</xdr:colOff>
          <xdr:row>78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1447800</xdr:colOff>
          <xdr:row>78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685800</xdr:colOff>
          <xdr:row>80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1447800</xdr:colOff>
          <xdr:row>80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685800</xdr:colOff>
          <xdr:row>74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685800</xdr:colOff>
          <xdr:row>76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75</xdr:row>
          <xdr:rowOff>66675</xdr:rowOff>
        </xdr:from>
        <xdr:to>
          <xdr:col>21</xdr:col>
          <xdr:colOff>514350</xdr:colOff>
          <xdr:row>76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685800</xdr:colOff>
          <xdr:row>78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77</xdr:row>
          <xdr:rowOff>57150</xdr:rowOff>
        </xdr:from>
        <xdr:to>
          <xdr:col>21</xdr:col>
          <xdr:colOff>495300</xdr:colOff>
          <xdr:row>78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685800</xdr:colOff>
          <xdr:row>80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79</xdr:row>
          <xdr:rowOff>85725</xdr:rowOff>
        </xdr:from>
        <xdr:to>
          <xdr:col>21</xdr:col>
          <xdr:colOff>476250</xdr:colOff>
          <xdr:row>80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73</xdr:row>
          <xdr:rowOff>38100</xdr:rowOff>
        </xdr:from>
        <xdr:to>
          <xdr:col>21</xdr:col>
          <xdr:colOff>504825</xdr:colOff>
          <xdr:row>74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514350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200025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533400</xdr:colOff>
          <xdr:row>63</xdr:row>
          <xdr:rowOff>238125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1257300</xdr:colOff>
          <xdr:row>63</xdr:row>
          <xdr:rowOff>200025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9525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35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35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64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hyperlink" Target="http://www.ekud.gr.ch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26" Type="http://schemas.openxmlformats.org/officeDocument/2006/relationships/ctrlProp" Target="../ctrlProps/ctrlProp70.xml"/><Relationship Id="rId39" Type="http://schemas.openxmlformats.org/officeDocument/2006/relationships/ctrlProp" Target="../ctrlProps/ctrlProp83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65.xml"/><Relationship Id="rId34" Type="http://schemas.openxmlformats.org/officeDocument/2006/relationships/ctrlProp" Target="../ctrlProps/ctrlProp78.xml"/><Relationship Id="rId42" Type="http://schemas.openxmlformats.org/officeDocument/2006/relationships/ctrlProp" Target="../ctrlProps/ctrlProp86.xml"/><Relationship Id="rId47" Type="http://schemas.openxmlformats.org/officeDocument/2006/relationships/ctrlProp" Target="../ctrlProps/ctrlProp91.xml"/><Relationship Id="rId50" Type="http://schemas.openxmlformats.org/officeDocument/2006/relationships/ctrlProp" Target="../ctrlProps/ctrlProp94.x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5" Type="http://schemas.openxmlformats.org/officeDocument/2006/relationships/ctrlProp" Target="../ctrlProps/ctrlProp69.xml"/><Relationship Id="rId33" Type="http://schemas.openxmlformats.org/officeDocument/2006/relationships/ctrlProp" Target="../ctrlProps/ctrlProp77.xml"/><Relationship Id="rId38" Type="http://schemas.openxmlformats.org/officeDocument/2006/relationships/ctrlProp" Target="../ctrlProps/ctrlProp82.xml"/><Relationship Id="rId46" Type="http://schemas.openxmlformats.org/officeDocument/2006/relationships/ctrlProp" Target="../ctrlProps/ctrlProp9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60.xml"/><Relationship Id="rId20" Type="http://schemas.openxmlformats.org/officeDocument/2006/relationships/ctrlProp" Target="../ctrlProps/ctrlProp64.xml"/><Relationship Id="rId29" Type="http://schemas.openxmlformats.org/officeDocument/2006/relationships/ctrlProp" Target="../ctrlProps/ctrlProp73.xml"/><Relationship Id="rId41" Type="http://schemas.openxmlformats.org/officeDocument/2006/relationships/ctrlProp" Target="../ctrlProps/ctrlProp85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24" Type="http://schemas.openxmlformats.org/officeDocument/2006/relationships/ctrlProp" Target="../ctrlProps/ctrlProp68.xml"/><Relationship Id="rId32" Type="http://schemas.openxmlformats.org/officeDocument/2006/relationships/ctrlProp" Target="../ctrlProps/ctrlProp76.xml"/><Relationship Id="rId37" Type="http://schemas.openxmlformats.org/officeDocument/2006/relationships/ctrlProp" Target="../ctrlProps/ctrlProp81.xml"/><Relationship Id="rId40" Type="http://schemas.openxmlformats.org/officeDocument/2006/relationships/ctrlProp" Target="../ctrlProps/ctrlProp84.xml"/><Relationship Id="rId45" Type="http://schemas.openxmlformats.org/officeDocument/2006/relationships/ctrlProp" Target="../ctrlProps/ctrlProp89.xml"/><Relationship Id="rId53" Type="http://schemas.openxmlformats.org/officeDocument/2006/relationships/ctrlProp" Target="../ctrlProps/ctrlProp9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59.xml"/><Relationship Id="rId23" Type="http://schemas.openxmlformats.org/officeDocument/2006/relationships/ctrlProp" Target="../ctrlProps/ctrlProp67.xml"/><Relationship Id="rId28" Type="http://schemas.openxmlformats.org/officeDocument/2006/relationships/ctrlProp" Target="../ctrlProps/ctrlProp72.xml"/><Relationship Id="rId36" Type="http://schemas.openxmlformats.org/officeDocument/2006/relationships/ctrlProp" Target="../ctrlProps/ctrlProp80.xml"/><Relationship Id="rId49" Type="http://schemas.openxmlformats.org/officeDocument/2006/relationships/ctrlProp" Target="../ctrlProps/ctrlProp93.xml"/><Relationship Id="rId10" Type="http://schemas.openxmlformats.org/officeDocument/2006/relationships/ctrlProp" Target="../ctrlProps/ctrlProp54.xml"/><Relationship Id="rId19" Type="http://schemas.openxmlformats.org/officeDocument/2006/relationships/ctrlProp" Target="../ctrlProps/ctrlProp63.xml"/><Relationship Id="rId31" Type="http://schemas.openxmlformats.org/officeDocument/2006/relationships/ctrlProp" Target="../ctrlProps/ctrlProp75.xml"/><Relationship Id="rId44" Type="http://schemas.openxmlformats.org/officeDocument/2006/relationships/ctrlProp" Target="../ctrlProps/ctrlProp88.xml"/><Relationship Id="rId52" Type="http://schemas.openxmlformats.org/officeDocument/2006/relationships/ctrlProp" Target="../ctrlProps/ctrlProp96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Relationship Id="rId22" Type="http://schemas.openxmlformats.org/officeDocument/2006/relationships/ctrlProp" Target="../ctrlProps/ctrlProp66.xml"/><Relationship Id="rId27" Type="http://schemas.openxmlformats.org/officeDocument/2006/relationships/ctrlProp" Target="../ctrlProps/ctrlProp71.xml"/><Relationship Id="rId30" Type="http://schemas.openxmlformats.org/officeDocument/2006/relationships/ctrlProp" Target="../ctrlProps/ctrlProp74.xml"/><Relationship Id="rId35" Type="http://schemas.openxmlformats.org/officeDocument/2006/relationships/ctrlProp" Target="../ctrlProps/ctrlProp79.xml"/><Relationship Id="rId43" Type="http://schemas.openxmlformats.org/officeDocument/2006/relationships/ctrlProp" Target="../ctrlProps/ctrlProp87.xml"/><Relationship Id="rId48" Type="http://schemas.openxmlformats.org/officeDocument/2006/relationships/ctrlProp" Target="../ctrlProps/ctrlProp92.xml"/><Relationship Id="rId8" Type="http://schemas.openxmlformats.org/officeDocument/2006/relationships/ctrlProp" Target="../ctrlProps/ctrlProp52.xml"/><Relationship Id="rId51" Type="http://schemas.openxmlformats.org/officeDocument/2006/relationships/ctrlProp" Target="../ctrlProps/ctrlProp9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9"/>
  <sheetViews>
    <sheetView tabSelected="1" zoomScale="80" zoomScaleNormal="80" zoomScaleSheetLayoutView="80" workbookViewId="0">
      <selection sqref="A1:AD149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8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9.140625" style="2" customWidth="1"/>
    <col min="27" max="27" width="18.140625" style="2" customWidth="1"/>
    <col min="28" max="28" width="18.855468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3" t="s">
        <v>68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123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1" t="s">
        <v>132</v>
      </c>
      <c r="F6" s="375"/>
      <c r="G6" s="375"/>
      <c r="H6" s="376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71</v>
      </c>
      <c r="D7" s="25"/>
      <c r="E7" s="381" t="s">
        <v>133</v>
      </c>
      <c r="F7" s="375"/>
      <c r="G7" s="375"/>
      <c r="H7" s="376"/>
      <c r="I7" s="26"/>
      <c r="J7" s="4"/>
      <c r="K7" s="4"/>
      <c r="L7" s="84"/>
      <c r="M7" s="57" t="s">
        <v>69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8"/>
      <c r="AB7" s="43"/>
      <c r="AC7" s="43"/>
      <c r="AD7" s="3"/>
    </row>
    <row r="8" spans="1:30" ht="14.45" customHeight="1" x14ac:dyDescent="0.25">
      <c r="A8" s="1"/>
      <c r="B8" s="5"/>
      <c r="C8" s="139" t="s">
        <v>73</v>
      </c>
      <c r="D8" s="6"/>
      <c r="E8" s="381" t="s">
        <v>134</v>
      </c>
      <c r="F8" s="375"/>
      <c r="G8" s="375"/>
      <c r="H8" s="376"/>
      <c r="I8" s="26"/>
      <c r="J8" s="4"/>
      <c r="K8" s="4"/>
      <c r="L8" s="122"/>
      <c r="M8" s="383" t="s">
        <v>137</v>
      </c>
      <c r="N8" s="384"/>
      <c r="O8" s="384"/>
      <c r="P8" s="384"/>
      <c r="Q8" s="384"/>
      <c r="R8" s="384"/>
      <c r="S8" s="384"/>
      <c r="T8" s="385"/>
      <c r="U8" s="1"/>
      <c r="V8" s="1"/>
      <c r="W8" s="43"/>
      <c r="X8" s="382" t="s">
        <v>57</v>
      </c>
      <c r="Y8" s="382"/>
      <c r="Z8" s="382"/>
      <c r="AA8" s="138">
        <v>11799251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381" t="s">
        <v>135</v>
      </c>
      <c r="F9" s="375"/>
      <c r="G9" s="375"/>
      <c r="H9" s="376"/>
      <c r="I9" s="26"/>
      <c r="J9" s="4"/>
      <c r="K9" s="4"/>
      <c r="L9" s="122"/>
      <c r="M9" s="386"/>
      <c r="N9" s="387"/>
      <c r="O9" s="387"/>
      <c r="P9" s="387"/>
      <c r="Q9" s="387"/>
      <c r="R9" s="387"/>
      <c r="S9" s="387"/>
      <c r="T9" s="388"/>
      <c r="U9" s="3"/>
      <c r="V9" s="3"/>
      <c r="W9" s="43"/>
      <c r="X9" s="328" t="s">
        <v>125</v>
      </c>
      <c r="Y9" s="329"/>
      <c r="Z9" s="395"/>
      <c r="AA9" s="147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381">
        <v>17</v>
      </c>
      <c r="F10" s="375"/>
      <c r="G10" s="375"/>
      <c r="H10" s="376"/>
      <c r="I10" s="26"/>
      <c r="J10" s="4"/>
      <c r="K10" s="4"/>
      <c r="L10" s="122"/>
      <c r="M10" s="386"/>
      <c r="N10" s="387"/>
      <c r="O10" s="387"/>
      <c r="P10" s="387"/>
      <c r="Q10" s="387"/>
      <c r="R10" s="387"/>
      <c r="S10" s="387"/>
      <c r="T10" s="388"/>
      <c r="U10" s="43"/>
      <c r="V10" s="3"/>
      <c r="W10" s="43"/>
      <c r="X10" s="332" t="s">
        <v>76</v>
      </c>
      <c r="Y10" s="396"/>
      <c r="Z10" s="333"/>
      <c r="AA10" s="182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381"/>
      <c r="F11" s="375"/>
      <c r="G11" s="375"/>
      <c r="H11" s="376"/>
      <c r="I11" s="26"/>
      <c r="J11" s="4"/>
      <c r="K11" s="4"/>
      <c r="L11" s="122"/>
      <c r="M11" s="389"/>
      <c r="N11" s="390"/>
      <c r="O11" s="390"/>
      <c r="P11" s="390"/>
      <c r="Q11" s="390"/>
      <c r="R11" s="390"/>
      <c r="S11" s="390"/>
      <c r="T11" s="391"/>
      <c r="U11" s="43"/>
      <c r="V11" s="1"/>
      <c r="W11" s="1"/>
      <c r="X11" s="382" t="s">
        <v>124</v>
      </c>
      <c r="Y11" s="382"/>
      <c r="Z11" s="382"/>
      <c r="AA11" s="135">
        <f>AB94+AA9-AA10</f>
        <v>10963912.4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381">
        <v>7000</v>
      </c>
      <c r="F12" s="375"/>
      <c r="G12" s="375"/>
      <c r="H12" s="376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2" t="s">
        <v>16</v>
      </c>
      <c r="Y12" s="382"/>
      <c r="Z12" s="382"/>
      <c r="AA12" s="135">
        <f>AA8-AA11</f>
        <v>835338.59999999963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381" t="s">
        <v>131</v>
      </c>
      <c r="F13" s="375"/>
      <c r="G13" s="375"/>
      <c r="H13" s="376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6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377" t="s">
        <v>136</v>
      </c>
      <c r="F14" s="378"/>
      <c r="G14" s="378"/>
      <c r="H14" s="378"/>
      <c r="I14" s="26"/>
      <c r="J14" s="4"/>
      <c r="K14" s="4"/>
      <c r="L14" s="122"/>
      <c r="M14" s="383" t="s">
        <v>138</v>
      </c>
      <c r="N14" s="384"/>
      <c r="O14" s="384"/>
      <c r="P14" s="384"/>
      <c r="Q14" s="384"/>
      <c r="R14" s="384"/>
      <c r="S14" s="384"/>
      <c r="T14" s="385"/>
      <c r="U14" s="1"/>
      <c r="V14" s="1"/>
      <c r="W14" s="1"/>
      <c r="X14" s="392" t="s">
        <v>72</v>
      </c>
      <c r="Y14" s="392"/>
      <c r="Z14" s="392"/>
      <c r="AA14" s="392"/>
      <c r="AB14" s="1"/>
      <c r="AC14" s="3"/>
      <c r="AD14" s="3"/>
    </row>
    <row r="15" spans="1:30" ht="15.75" x14ac:dyDescent="0.25">
      <c r="A15" s="1"/>
      <c r="B15" s="7"/>
      <c r="C15" s="433"/>
      <c r="D15" s="434"/>
      <c r="E15" s="435"/>
      <c r="F15" s="436"/>
      <c r="G15" s="436"/>
      <c r="H15" s="437"/>
      <c r="I15" s="26"/>
      <c r="J15" s="4"/>
      <c r="K15" s="4"/>
      <c r="L15" s="122"/>
      <c r="M15" s="386"/>
      <c r="N15" s="387"/>
      <c r="O15" s="387"/>
      <c r="P15" s="387"/>
      <c r="Q15" s="387"/>
      <c r="R15" s="387"/>
      <c r="S15" s="387"/>
      <c r="T15" s="388"/>
      <c r="U15" s="1"/>
      <c r="V15" s="1"/>
      <c r="W15" s="3"/>
      <c r="X15" s="392"/>
      <c r="Y15" s="392"/>
      <c r="Z15" s="392"/>
      <c r="AA15" s="392"/>
      <c r="AB15" s="1"/>
      <c r="AC15" s="3"/>
      <c r="AD15" s="3"/>
    </row>
    <row r="16" spans="1:30" ht="15.75" x14ac:dyDescent="0.25">
      <c r="A16" s="1"/>
      <c r="B16" s="7"/>
      <c r="C16" s="433"/>
      <c r="D16" s="434"/>
      <c r="E16" s="435"/>
      <c r="F16" s="436"/>
      <c r="G16" s="436"/>
      <c r="H16" s="437"/>
      <c r="I16" s="26"/>
      <c r="J16" s="4"/>
      <c r="K16" s="4"/>
      <c r="L16" s="122"/>
      <c r="M16" s="386"/>
      <c r="N16" s="387"/>
      <c r="O16" s="387"/>
      <c r="P16" s="387"/>
      <c r="Q16" s="387"/>
      <c r="R16" s="387"/>
      <c r="S16" s="387"/>
      <c r="T16" s="388"/>
      <c r="U16" s="1"/>
      <c r="V16" s="1"/>
      <c r="W16" s="129"/>
      <c r="X16" s="366"/>
      <c r="Y16" s="367"/>
      <c r="Z16" s="367"/>
      <c r="AA16" s="368"/>
      <c r="AB16" s="1"/>
      <c r="AC16" s="1"/>
      <c r="AD16" s="1"/>
    </row>
    <row r="17" spans="1:30" ht="14.45" customHeight="1" x14ac:dyDescent="0.25">
      <c r="A17" s="1"/>
      <c r="B17" s="7"/>
      <c r="C17" s="433"/>
      <c r="D17" s="434"/>
      <c r="E17" s="438"/>
      <c r="F17" s="436"/>
      <c r="G17" s="436"/>
      <c r="H17" s="437"/>
      <c r="I17" s="26"/>
      <c r="J17" s="4"/>
      <c r="K17" s="4"/>
      <c r="L17" s="122"/>
      <c r="M17" s="389"/>
      <c r="N17" s="390"/>
      <c r="O17" s="390"/>
      <c r="P17" s="390"/>
      <c r="Q17" s="390"/>
      <c r="R17" s="390"/>
      <c r="S17" s="390"/>
      <c r="T17" s="391"/>
      <c r="U17" s="43"/>
      <c r="V17" s="1"/>
      <c r="W17" s="129"/>
      <c r="X17" s="369"/>
      <c r="Y17" s="218"/>
      <c r="Z17" s="218"/>
      <c r="AA17" s="370"/>
      <c r="AB17" s="1"/>
      <c r="AC17" s="1"/>
      <c r="AD17" s="1"/>
    </row>
    <row r="18" spans="1:30" ht="15.75" x14ac:dyDescent="0.25">
      <c r="A18" s="1"/>
      <c r="B18" s="7"/>
      <c r="C18" s="433"/>
      <c r="D18" s="434"/>
      <c r="E18" s="439"/>
      <c r="F18" s="436"/>
      <c r="G18" s="436"/>
      <c r="H18" s="437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371"/>
      <c r="Y18" s="372"/>
      <c r="Z18" s="372"/>
      <c r="AA18" s="373"/>
      <c r="AB18" s="1"/>
      <c r="AC18" s="1"/>
      <c r="AD18" s="1"/>
    </row>
    <row r="19" spans="1:30" ht="15.75" x14ac:dyDescent="0.25">
      <c r="A19" s="1"/>
      <c r="B19" s="6"/>
      <c r="C19" s="433"/>
      <c r="D19" s="440"/>
      <c r="E19" s="441"/>
      <c r="F19" s="442"/>
      <c r="G19" s="442"/>
      <c r="H19" s="442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33"/>
      <c r="D20" s="440"/>
      <c r="E20" s="442"/>
      <c r="F20" s="442"/>
      <c r="G20" s="442"/>
      <c r="H20" s="442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9"/>
      <c r="N25" s="380"/>
      <c r="O25" s="380"/>
      <c r="P25" s="380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2" t="s">
        <v>67</v>
      </c>
      <c r="D26" s="362"/>
      <c r="E26" s="362"/>
      <c r="F26" s="362"/>
      <c r="G26" s="362"/>
      <c r="H26" s="362"/>
      <c r="I26" s="362"/>
      <c r="J26" s="362"/>
      <c r="K26" s="54"/>
      <c r="L26" s="54"/>
      <c r="M26" s="363"/>
      <c r="N26" s="364"/>
      <c r="O26" s="364"/>
      <c r="P26" s="364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5"/>
      <c r="F27" s="365"/>
      <c r="G27" s="365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8" t="s">
        <v>51</v>
      </c>
      <c r="D28" s="358"/>
      <c r="E28" s="132" t="s">
        <v>139</v>
      </c>
      <c r="F28" s="56"/>
      <c r="G28" s="359"/>
      <c r="H28" s="359"/>
      <c r="I28" s="107"/>
      <c r="J28" s="107"/>
      <c r="K28" s="107"/>
      <c r="L28" s="91"/>
      <c r="M28" s="104"/>
      <c r="N28" s="128"/>
      <c r="O28" s="91"/>
      <c r="P28" s="91"/>
      <c r="Q28" s="358" t="s">
        <v>51</v>
      </c>
      <c r="R28" s="358"/>
      <c r="S28" s="132" t="s">
        <v>140</v>
      </c>
      <c r="T28" s="43"/>
      <c r="U28" s="56"/>
      <c r="V28" s="359"/>
      <c r="W28" s="35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6" t="s">
        <v>126</v>
      </c>
      <c r="D29" s="356"/>
      <c r="E29" s="132">
        <v>12819696.050000001</v>
      </c>
      <c r="F29" s="56"/>
      <c r="G29" s="359"/>
      <c r="H29" s="359"/>
      <c r="I29" s="107"/>
      <c r="J29" s="107"/>
      <c r="K29" s="107"/>
      <c r="L29" s="91"/>
      <c r="M29" s="104"/>
      <c r="N29" s="128"/>
      <c r="O29" s="91"/>
      <c r="P29" s="91"/>
      <c r="Q29" s="334" t="s">
        <v>126</v>
      </c>
      <c r="R29" s="335"/>
      <c r="S29" s="132">
        <v>8392810.0999999996</v>
      </c>
      <c r="T29" s="43"/>
      <c r="U29" s="56"/>
      <c r="V29" s="177"/>
      <c r="W29" s="177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7" t="s">
        <v>127</v>
      </c>
      <c r="D30" s="357"/>
      <c r="E30" s="188">
        <v>-219285</v>
      </c>
      <c r="F30" s="43"/>
      <c r="G30" s="359"/>
      <c r="H30" s="359"/>
      <c r="I30" s="107"/>
      <c r="J30" s="107"/>
      <c r="K30" s="107"/>
      <c r="L30" s="91"/>
      <c r="M30" s="75"/>
      <c r="N30" s="128"/>
      <c r="O30" s="91"/>
      <c r="P30" s="91"/>
      <c r="Q30" s="361" t="s">
        <v>127</v>
      </c>
      <c r="R30" s="361"/>
      <c r="S30" s="188">
        <v>5560514.5199999996</v>
      </c>
      <c r="T30" s="91"/>
      <c r="U30" s="56"/>
      <c r="V30" s="359"/>
      <c r="W30" s="359"/>
      <c r="X30" s="128"/>
      <c r="Y30" s="43"/>
      <c r="Z30" s="177"/>
      <c r="AA30" s="56"/>
      <c r="AB30" s="56"/>
      <c r="AC30" s="43"/>
      <c r="AD30" s="1"/>
    </row>
    <row r="31" spans="1:30" ht="15.75" customHeight="1" x14ac:dyDescent="0.2">
      <c r="A31" s="1"/>
      <c r="B31" s="43"/>
      <c r="C31" s="356" t="s">
        <v>128</v>
      </c>
      <c r="D31" s="356"/>
      <c r="E31" s="133">
        <v>13127940.380000001</v>
      </c>
      <c r="F31" s="43"/>
      <c r="G31" s="177"/>
      <c r="H31" s="177"/>
      <c r="I31" s="107"/>
      <c r="J31" s="107"/>
      <c r="K31" s="107"/>
      <c r="L31" s="91"/>
      <c r="M31" s="75"/>
      <c r="N31" s="128"/>
      <c r="O31" s="91"/>
      <c r="P31" s="91"/>
      <c r="Q31" s="334" t="s">
        <v>128</v>
      </c>
      <c r="R31" s="335"/>
      <c r="S31" s="132">
        <v>8927077.5500000007</v>
      </c>
      <c r="T31" s="91"/>
      <c r="U31" s="56"/>
      <c r="V31" s="177"/>
      <c r="W31" s="177"/>
      <c r="X31" s="128"/>
      <c r="Y31" s="43"/>
      <c r="Z31" s="177"/>
      <c r="AA31" s="56"/>
      <c r="AB31" s="56"/>
      <c r="AC31" s="43"/>
      <c r="AD31" s="1"/>
    </row>
    <row r="32" spans="1:30" ht="15" customHeight="1" x14ac:dyDescent="0.2">
      <c r="A32" s="1"/>
      <c r="B32" s="1"/>
      <c r="C32" s="357" t="s">
        <v>129</v>
      </c>
      <c r="D32" s="357"/>
      <c r="E32" s="189">
        <v>-1047212.39</v>
      </c>
      <c r="F32" s="82"/>
      <c r="G32" s="275"/>
      <c r="H32" s="275"/>
      <c r="I32" s="108"/>
      <c r="J32" s="108"/>
      <c r="K32" s="108"/>
      <c r="L32" s="91"/>
      <c r="M32" s="75"/>
      <c r="N32" s="128"/>
      <c r="O32" s="91"/>
      <c r="P32" s="91"/>
      <c r="Q32" s="358" t="s">
        <v>129</v>
      </c>
      <c r="R32" s="358"/>
      <c r="S32" s="188">
        <v>6219939.6200000001</v>
      </c>
      <c r="T32" s="43"/>
      <c r="U32" s="56"/>
      <c r="V32" s="359"/>
      <c r="W32" s="359"/>
      <c r="X32" s="128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324" t="s">
        <v>118</v>
      </c>
      <c r="D33" s="324"/>
      <c r="E33" s="134">
        <f>E31-E29</f>
        <v>308244.33000000007</v>
      </c>
      <c r="F33" s="51"/>
      <c r="G33" s="275"/>
      <c r="H33" s="275"/>
      <c r="I33" s="108"/>
      <c r="J33" s="108"/>
      <c r="K33" s="108"/>
      <c r="L33" s="360"/>
      <c r="M33" s="360"/>
      <c r="N33" s="130"/>
      <c r="O33" s="112"/>
      <c r="P33" s="112"/>
      <c r="Q33" s="324" t="s">
        <v>118</v>
      </c>
      <c r="R33" s="324"/>
      <c r="S33" s="135">
        <f>S31-S29</f>
        <v>534267.45000000112</v>
      </c>
      <c r="T33" s="43"/>
      <c r="U33" s="43"/>
      <c r="V33" s="360"/>
      <c r="W33" s="360"/>
      <c r="X33" s="128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8"/>
      <c r="D34" s="178"/>
      <c r="E34" s="175"/>
      <c r="F34" s="51"/>
      <c r="G34" s="179"/>
      <c r="H34" s="179"/>
      <c r="I34" s="108"/>
      <c r="J34" s="108"/>
      <c r="K34" s="108"/>
      <c r="L34" s="178"/>
      <c r="M34" s="178"/>
      <c r="N34" s="130"/>
      <c r="O34" s="112"/>
      <c r="P34" s="112"/>
      <c r="Q34" s="178"/>
      <c r="R34" s="178"/>
      <c r="S34" s="175"/>
      <c r="T34" s="43"/>
      <c r="U34" s="43"/>
      <c r="V34" s="178"/>
      <c r="W34" s="178"/>
      <c r="X34" s="128"/>
      <c r="Y34" s="43"/>
      <c r="Z34" s="43"/>
      <c r="AA34" s="111"/>
      <c r="AB34" s="111"/>
      <c r="AC34" s="43"/>
      <c r="AD34" s="1"/>
    </row>
    <row r="35" spans="1:30" ht="28.5" customHeight="1" x14ac:dyDescent="0.2">
      <c r="A35" s="1"/>
      <c r="B35" s="1"/>
      <c r="C35" s="325" t="s">
        <v>121</v>
      </c>
      <c r="D35" s="325"/>
      <c r="E35" s="325"/>
      <c r="F35" s="51"/>
      <c r="G35" s="186"/>
      <c r="H35" s="186"/>
      <c r="I35" s="108"/>
      <c r="J35" s="108"/>
      <c r="K35" s="108"/>
      <c r="L35" s="187"/>
      <c r="M35" s="187"/>
      <c r="N35" s="130"/>
      <c r="O35" s="112"/>
      <c r="P35" s="112"/>
      <c r="Q35" s="325" t="s">
        <v>121</v>
      </c>
      <c r="R35" s="325"/>
      <c r="S35" s="325"/>
      <c r="T35" s="51"/>
      <c r="U35" s="43"/>
      <c r="V35" s="187"/>
      <c r="W35" s="187"/>
      <c r="X35" s="128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30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26" t="s">
        <v>122</v>
      </c>
      <c r="D37" s="326"/>
      <c r="E37" s="327"/>
      <c r="F37" s="310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26" t="s">
        <v>122</v>
      </c>
      <c r="R37" s="326"/>
      <c r="S37" s="327"/>
      <c r="T37" s="310"/>
      <c r="U37" s="108"/>
      <c r="V37" s="108"/>
      <c r="W37" s="108"/>
      <c r="X37" s="130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26"/>
      <c r="D38" s="326"/>
      <c r="E38" s="327"/>
      <c r="F38" s="311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26"/>
      <c r="R38" s="326"/>
      <c r="S38" s="327"/>
      <c r="T38" s="311"/>
      <c r="U38" s="108"/>
      <c r="V38" s="108"/>
      <c r="W38" s="108"/>
      <c r="X38" s="130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7"/>
      <c r="R39" s="127"/>
      <c r="S39" s="109"/>
      <c r="T39" s="109"/>
      <c r="U39" s="108"/>
      <c r="V39" s="108"/>
      <c r="W39" s="108"/>
      <c r="X39" s="108"/>
      <c r="Y39" s="75"/>
      <c r="Z39" s="162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7"/>
      <c r="R40" s="127"/>
      <c r="S40" s="179"/>
      <c r="T40" s="179"/>
      <c r="U40" s="156"/>
      <c r="V40" s="156"/>
      <c r="W40" s="108"/>
      <c r="X40" s="108"/>
      <c r="Y40" s="75"/>
      <c r="Z40" s="162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7"/>
      <c r="R41" s="127"/>
      <c r="S41" s="109"/>
      <c r="T41" s="109"/>
      <c r="U41" s="109"/>
      <c r="V41" s="109"/>
      <c r="W41" s="109"/>
      <c r="X41" s="108"/>
      <c r="Y41" s="102"/>
      <c r="Z41" s="162"/>
      <c r="AA41" s="64"/>
      <c r="AB41" s="43"/>
      <c r="AC41" s="43"/>
      <c r="AD41" s="43"/>
    </row>
    <row r="42" spans="1:30" ht="27.75" customHeight="1" x14ac:dyDescent="0.2">
      <c r="A42" s="1"/>
      <c r="B42" s="43"/>
      <c r="C42" s="312" t="s">
        <v>38</v>
      </c>
      <c r="D42" s="312"/>
      <c r="E42" s="351" t="s">
        <v>119</v>
      </c>
      <c r="F42" s="353" t="s">
        <v>56</v>
      </c>
      <c r="G42" s="353" t="s">
        <v>39</v>
      </c>
      <c r="H42" s="314" t="s">
        <v>74</v>
      </c>
      <c r="I42" s="314"/>
      <c r="J42" s="314"/>
      <c r="K42" s="314"/>
      <c r="L42" s="314"/>
      <c r="M42" s="109"/>
      <c r="N42" s="355"/>
      <c r="O42" s="348"/>
      <c r="P42" s="109"/>
      <c r="Q42" s="312" t="s">
        <v>38</v>
      </c>
      <c r="R42" s="312"/>
      <c r="S42" s="313" t="s">
        <v>119</v>
      </c>
      <c r="T42" s="314" t="s">
        <v>56</v>
      </c>
      <c r="U42" s="314" t="s">
        <v>39</v>
      </c>
      <c r="V42" s="314"/>
      <c r="W42" s="315" t="s">
        <v>74</v>
      </c>
      <c r="X42" s="316"/>
      <c r="Y42" s="316"/>
      <c r="Z42" s="317"/>
      <c r="AA42" s="109"/>
      <c r="AB42" s="348"/>
      <c r="AC42" s="348"/>
      <c r="AD42" s="348"/>
    </row>
    <row r="43" spans="1:30" ht="21" customHeight="1" x14ac:dyDescent="0.2">
      <c r="A43" s="1"/>
      <c r="B43" s="43"/>
      <c r="C43" s="312"/>
      <c r="D43" s="312"/>
      <c r="E43" s="352"/>
      <c r="F43" s="354"/>
      <c r="G43" s="354"/>
      <c r="H43" s="314"/>
      <c r="I43" s="314"/>
      <c r="J43" s="314"/>
      <c r="K43" s="314"/>
      <c r="L43" s="314"/>
      <c r="M43" s="109"/>
      <c r="N43" s="355"/>
      <c r="O43" s="348"/>
      <c r="P43" s="109"/>
      <c r="Q43" s="312"/>
      <c r="R43" s="312"/>
      <c r="S43" s="313"/>
      <c r="T43" s="314"/>
      <c r="U43" s="314"/>
      <c r="V43" s="314"/>
      <c r="W43" s="321"/>
      <c r="X43" s="322"/>
      <c r="Y43" s="322"/>
      <c r="Z43" s="323"/>
      <c r="AA43" s="109"/>
      <c r="AB43" s="348"/>
      <c r="AC43" s="348"/>
      <c r="AD43" s="348"/>
    </row>
    <row r="44" spans="1:30" ht="12.75" customHeight="1" x14ac:dyDescent="0.2">
      <c r="A44" s="1"/>
      <c r="B44" s="294">
        <v>1</v>
      </c>
      <c r="C44" s="342" t="s">
        <v>134</v>
      </c>
      <c r="D44" s="295"/>
      <c r="E44" s="296">
        <v>50000</v>
      </c>
      <c r="F44" s="349">
        <v>1028</v>
      </c>
      <c r="G44" s="343"/>
      <c r="H44" s="295" t="s">
        <v>141</v>
      </c>
      <c r="I44" s="295"/>
      <c r="J44" s="295"/>
      <c r="K44" s="295"/>
      <c r="L44" s="295"/>
      <c r="M44" s="131"/>
      <c r="N44" s="345"/>
      <c r="O44" s="340"/>
      <c r="P44" s="346">
        <v>1</v>
      </c>
      <c r="Q44" s="342" t="s">
        <v>134</v>
      </c>
      <c r="R44" s="295"/>
      <c r="S44" s="296">
        <v>50000</v>
      </c>
      <c r="T44" s="347">
        <v>726</v>
      </c>
      <c r="U44" s="309"/>
      <c r="V44" s="309"/>
      <c r="W44" s="299" t="s">
        <v>141</v>
      </c>
      <c r="X44" s="300"/>
      <c r="Y44" s="300"/>
      <c r="Z44" s="301"/>
      <c r="AA44" s="131"/>
      <c r="AB44" s="338"/>
      <c r="AC44" s="339"/>
      <c r="AD44" s="339"/>
    </row>
    <row r="45" spans="1:30" ht="12.75" customHeight="1" x14ac:dyDescent="0.2">
      <c r="A45" s="1"/>
      <c r="B45" s="294"/>
      <c r="C45" s="342"/>
      <c r="D45" s="295"/>
      <c r="E45" s="297"/>
      <c r="F45" s="350"/>
      <c r="G45" s="344"/>
      <c r="H45" s="295"/>
      <c r="I45" s="295"/>
      <c r="J45" s="295"/>
      <c r="K45" s="295"/>
      <c r="L45" s="295"/>
      <c r="M45" s="131"/>
      <c r="N45" s="345"/>
      <c r="O45" s="340"/>
      <c r="P45" s="346"/>
      <c r="Q45" s="342"/>
      <c r="R45" s="295"/>
      <c r="S45" s="297"/>
      <c r="T45" s="347"/>
      <c r="U45" s="309"/>
      <c r="V45" s="309"/>
      <c r="W45" s="302"/>
      <c r="X45" s="303"/>
      <c r="Y45" s="303"/>
      <c r="Z45" s="304"/>
      <c r="AA45" s="131"/>
      <c r="AB45" s="339"/>
      <c r="AC45" s="339"/>
      <c r="AD45" s="339"/>
    </row>
    <row r="46" spans="1:30" ht="15" customHeight="1" x14ac:dyDescent="0.2">
      <c r="A46" s="1"/>
      <c r="B46" s="294">
        <v>2</v>
      </c>
      <c r="C46" s="342"/>
      <c r="D46" s="295"/>
      <c r="E46" s="296"/>
      <c r="F46" s="296"/>
      <c r="G46" s="343"/>
      <c r="H46" s="295"/>
      <c r="I46" s="295"/>
      <c r="J46" s="295"/>
      <c r="K46" s="295"/>
      <c r="L46" s="295"/>
      <c r="M46" s="131"/>
      <c r="N46" s="345"/>
      <c r="O46" s="340"/>
      <c r="P46" s="346">
        <v>2</v>
      </c>
      <c r="Q46" s="295"/>
      <c r="R46" s="295"/>
      <c r="S46" s="307"/>
      <c r="T46" s="307"/>
      <c r="U46" s="309"/>
      <c r="V46" s="309"/>
      <c r="W46" s="299"/>
      <c r="X46" s="300"/>
      <c r="Y46" s="300"/>
      <c r="Z46" s="301"/>
      <c r="AA46" s="131"/>
      <c r="AB46" s="338"/>
      <c r="AC46" s="339"/>
      <c r="AD46" s="339"/>
    </row>
    <row r="47" spans="1:30" ht="12.75" customHeight="1" x14ac:dyDescent="0.2">
      <c r="A47" s="1"/>
      <c r="B47" s="294"/>
      <c r="C47" s="342"/>
      <c r="D47" s="295"/>
      <c r="E47" s="297"/>
      <c r="F47" s="297"/>
      <c r="G47" s="344"/>
      <c r="H47" s="295"/>
      <c r="I47" s="295"/>
      <c r="J47" s="295"/>
      <c r="K47" s="295"/>
      <c r="L47" s="295"/>
      <c r="M47" s="131"/>
      <c r="N47" s="345"/>
      <c r="O47" s="340"/>
      <c r="P47" s="346"/>
      <c r="Q47" s="295"/>
      <c r="R47" s="295"/>
      <c r="S47" s="307"/>
      <c r="T47" s="307"/>
      <c r="U47" s="309"/>
      <c r="V47" s="309"/>
      <c r="W47" s="302"/>
      <c r="X47" s="303"/>
      <c r="Y47" s="303"/>
      <c r="Z47" s="304"/>
      <c r="AA47" s="131"/>
      <c r="AB47" s="339"/>
      <c r="AC47" s="339"/>
      <c r="AD47" s="339"/>
    </row>
    <row r="48" spans="1:30" ht="15" customHeight="1" x14ac:dyDescent="0.2">
      <c r="A48" s="1"/>
      <c r="B48" s="294">
        <v>3</v>
      </c>
      <c r="C48" s="342"/>
      <c r="D48" s="295"/>
      <c r="E48" s="296"/>
      <c r="F48" s="296"/>
      <c r="G48" s="343"/>
      <c r="H48" s="295"/>
      <c r="I48" s="295"/>
      <c r="J48" s="295"/>
      <c r="K48" s="295"/>
      <c r="L48" s="295"/>
      <c r="M48" s="131"/>
      <c r="N48" s="345"/>
      <c r="O48" s="340"/>
      <c r="P48" s="341">
        <v>3</v>
      </c>
      <c r="Q48" s="295"/>
      <c r="R48" s="295"/>
      <c r="S48" s="307"/>
      <c r="T48" s="307"/>
      <c r="U48" s="309"/>
      <c r="V48" s="309"/>
      <c r="W48" s="299"/>
      <c r="X48" s="300"/>
      <c r="Y48" s="300"/>
      <c r="Z48" s="301"/>
      <c r="AA48" s="131"/>
      <c r="AB48" s="338"/>
      <c r="AC48" s="339"/>
      <c r="AD48" s="339"/>
    </row>
    <row r="49" spans="1:30" ht="12.75" customHeight="1" x14ac:dyDescent="0.2">
      <c r="A49" s="1"/>
      <c r="B49" s="294"/>
      <c r="C49" s="342"/>
      <c r="D49" s="295"/>
      <c r="E49" s="297"/>
      <c r="F49" s="297"/>
      <c r="G49" s="344"/>
      <c r="H49" s="295"/>
      <c r="I49" s="295"/>
      <c r="J49" s="295"/>
      <c r="K49" s="295"/>
      <c r="L49" s="295"/>
      <c r="M49" s="131"/>
      <c r="N49" s="345"/>
      <c r="O49" s="340"/>
      <c r="P49" s="341"/>
      <c r="Q49" s="295"/>
      <c r="R49" s="295"/>
      <c r="S49" s="307"/>
      <c r="T49" s="307"/>
      <c r="U49" s="309"/>
      <c r="V49" s="309"/>
      <c r="W49" s="302"/>
      <c r="X49" s="303"/>
      <c r="Y49" s="303"/>
      <c r="Z49" s="304"/>
      <c r="AA49" s="131"/>
      <c r="AB49" s="339"/>
      <c r="AC49" s="339"/>
      <c r="AD49" s="339"/>
    </row>
    <row r="50" spans="1:30" ht="15" x14ac:dyDescent="0.2">
      <c r="A50" s="1"/>
      <c r="B50" s="294">
        <v>4</v>
      </c>
      <c r="C50" s="305"/>
      <c r="D50" s="305"/>
      <c r="E50" s="306"/>
      <c r="F50" s="306"/>
      <c r="G50" s="298"/>
      <c r="H50" s="295"/>
      <c r="I50" s="295"/>
      <c r="J50" s="295"/>
      <c r="K50" s="295"/>
      <c r="L50" s="295"/>
      <c r="M50" s="131"/>
      <c r="N50" s="110"/>
      <c r="O50" s="110"/>
      <c r="P50" s="294">
        <v>4</v>
      </c>
      <c r="Q50" s="295"/>
      <c r="R50" s="295"/>
      <c r="S50" s="307"/>
      <c r="T50" s="307"/>
      <c r="U50" s="309"/>
      <c r="V50" s="309"/>
      <c r="W50" s="299"/>
      <c r="X50" s="300"/>
      <c r="Y50" s="300"/>
      <c r="Z50" s="301"/>
      <c r="AA50" s="131"/>
      <c r="AB50" s="1"/>
      <c r="AC50" s="1"/>
      <c r="AD50" s="1"/>
    </row>
    <row r="51" spans="1:30" ht="15" x14ac:dyDescent="0.2">
      <c r="A51" s="1"/>
      <c r="B51" s="294"/>
      <c r="C51" s="305"/>
      <c r="D51" s="305"/>
      <c r="E51" s="306"/>
      <c r="F51" s="306"/>
      <c r="G51" s="298"/>
      <c r="H51" s="295"/>
      <c r="I51" s="295"/>
      <c r="J51" s="295"/>
      <c r="K51" s="295"/>
      <c r="L51" s="295"/>
      <c r="M51" s="131"/>
      <c r="N51" s="110"/>
      <c r="O51" s="110"/>
      <c r="P51" s="294"/>
      <c r="Q51" s="295"/>
      <c r="R51" s="295"/>
      <c r="S51" s="307"/>
      <c r="T51" s="307"/>
      <c r="U51" s="309"/>
      <c r="V51" s="309"/>
      <c r="W51" s="302"/>
      <c r="X51" s="303"/>
      <c r="Y51" s="303"/>
      <c r="Z51" s="304"/>
      <c r="AA51" s="131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2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34" t="s">
        <v>51</v>
      </c>
      <c r="R57" s="335"/>
      <c r="S57" s="132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34" t="s">
        <v>126</v>
      </c>
      <c r="D58" s="335"/>
      <c r="E58" s="132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34" t="s">
        <v>126</v>
      </c>
      <c r="R58" s="335"/>
      <c r="S58" s="132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328" t="s">
        <v>127</v>
      </c>
      <c r="D59" s="329"/>
      <c r="E59" s="132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30" t="s">
        <v>127</v>
      </c>
      <c r="R59" s="331"/>
      <c r="S59" s="132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332" t="s">
        <v>128</v>
      </c>
      <c r="D60" s="333"/>
      <c r="E60" s="133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34" t="s">
        <v>128</v>
      </c>
      <c r="R60" s="335"/>
      <c r="S60" s="132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36" t="s">
        <v>129</v>
      </c>
      <c r="D61" s="337"/>
      <c r="E61" s="133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34" t="s">
        <v>129</v>
      </c>
      <c r="R61" s="335"/>
      <c r="S61" s="132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.75" customHeight="1" x14ac:dyDescent="0.25">
      <c r="A62" s="1"/>
      <c r="B62" s="43"/>
      <c r="C62" s="324" t="s">
        <v>118</v>
      </c>
      <c r="D62" s="324"/>
      <c r="E62" s="134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24" t="s">
        <v>118</v>
      </c>
      <c r="R62" s="324"/>
      <c r="S62" s="135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29.25" customHeight="1" x14ac:dyDescent="0.25">
      <c r="A64" s="1"/>
      <c r="B64" s="43"/>
      <c r="C64" s="325" t="s">
        <v>121</v>
      </c>
      <c r="D64" s="325"/>
      <c r="E64" s="325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25" t="s">
        <v>121</v>
      </c>
      <c r="R64" s="325"/>
      <c r="S64" s="325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326" t="s">
        <v>122</v>
      </c>
      <c r="D66" s="326"/>
      <c r="E66" s="327"/>
      <c r="F66" s="3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26" t="s">
        <v>122</v>
      </c>
      <c r="R66" s="326"/>
      <c r="S66" s="327"/>
      <c r="T66" s="3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326"/>
      <c r="D67" s="326"/>
      <c r="E67" s="327"/>
      <c r="F67" s="311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26"/>
      <c r="R67" s="326"/>
      <c r="S67" s="327"/>
      <c r="T67" s="311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12" t="s">
        <v>38</v>
      </c>
      <c r="D71" s="312"/>
      <c r="E71" s="313" t="s">
        <v>119</v>
      </c>
      <c r="F71" s="314" t="s">
        <v>56</v>
      </c>
      <c r="G71" s="314" t="s">
        <v>39</v>
      </c>
      <c r="H71" s="314" t="s">
        <v>75</v>
      </c>
      <c r="I71" s="314"/>
      <c r="J71" s="314"/>
      <c r="K71" s="314"/>
      <c r="L71" s="314"/>
      <c r="M71" s="109"/>
      <c r="N71" s="110"/>
      <c r="O71" s="110"/>
      <c r="P71" s="43"/>
      <c r="Q71" s="312" t="s">
        <v>38</v>
      </c>
      <c r="R71" s="312"/>
      <c r="S71" s="313" t="s">
        <v>119</v>
      </c>
      <c r="T71" s="314" t="s">
        <v>56</v>
      </c>
      <c r="U71" s="314" t="s">
        <v>39</v>
      </c>
      <c r="V71" s="314"/>
      <c r="W71" s="315" t="s">
        <v>74</v>
      </c>
      <c r="X71" s="316"/>
      <c r="Y71" s="316"/>
      <c r="Z71" s="317"/>
      <c r="AA71" s="110"/>
      <c r="AB71" s="1"/>
      <c r="AC71" s="1"/>
      <c r="AD71" s="1"/>
    </row>
    <row r="72" spans="1:30" ht="15" customHeight="1" x14ac:dyDescent="0.2">
      <c r="A72" s="1"/>
      <c r="B72" s="43"/>
      <c r="C72" s="312"/>
      <c r="D72" s="312"/>
      <c r="E72" s="313"/>
      <c r="F72" s="314"/>
      <c r="G72" s="314"/>
      <c r="H72" s="314"/>
      <c r="I72" s="314"/>
      <c r="J72" s="314"/>
      <c r="K72" s="314"/>
      <c r="L72" s="314"/>
      <c r="M72" s="109"/>
      <c r="N72" s="110"/>
      <c r="O72" s="110"/>
      <c r="P72" s="43"/>
      <c r="Q72" s="312"/>
      <c r="R72" s="312"/>
      <c r="S72" s="313"/>
      <c r="T72" s="314"/>
      <c r="U72" s="314"/>
      <c r="V72" s="314"/>
      <c r="W72" s="318"/>
      <c r="X72" s="319"/>
      <c r="Y72" s="319"/>
      <c r="Z72" s="320"/>
      <c r="AA72" s="110"/>
      <c r="AB72" s="1"/>
      <c r="AC72" s="1"/>
      <c r="AD72" s="1"/>
    </row>
    <row r="73" spans="1:30" ht="15" x14ac:dyDescent="0.2">
      <c r="A73" s="1"/>
      <c r="B73" s="43"/>
      <c r="C73" s="312"/>
      <c r="D73" s="312"/>
      <c r="E73" s="313"/>
      <c r="F73" s="314"/>
      <c r="G73" s="314"/>
      <c r="H73" s="314"/>
      <c r="I73" s="314"/>
      <c r="J73" s="314"/>
      <c r="K73" s="314"/>
      <c r="L73" s="314"/>
      <c r="M73" s="109"/>
      <c r="N73" s="110"/>
      <c r="O73" s="110"/>
      <c r="P73" s="43"/>
      <c r="Q73" s="312"/>
      <c r="R73" s="312"/>
      <c r="S73" s="313"/>
      <c r="T73" s="314"/>
      <c r="U73" s="314"/>
      <c r="V73" s="314"/>
      <c r="W73" s="321"/>
      <c r="X73" s="322"/>
      <c r="Y73" s="322"/>
      <c r="Z73" s="323"/>
      <c r="AA73" s="110"/>
      <c r="AB73" s="1"/>
      <c r="AC73" s="1"/>
      <c r="AD73" s="1"/>
    </row>
    <row r="74" spans="1:30" ht="15" x14ac:dyDescent="0.2">
      <c r="A74" s="1"/>
      <c r="B74" s="294">
        <v>1</v>
      </c>
      <c r="C74" s="295"/>
      <c r="D74" s="295"/>
      <c r="E74" s="307"/>
      <c r="F74" s="307"/>
      <c r="G74" s="298"/>
      <c r="H74" s="295"/>
      <c r="I74" s="295"/>
      <c r="J74" s="295"/>
      <c r="K74" s="295"/>
      <c r="L74" s="295"/>
      <c r="M74" s="109"/>
      <c r="N74" s="110"/>
      <c r="O74" s="110"/>
      <c r="P74" s="294">
        <v>1</v>
      </c>
      <c r="Q74" s="295"/>
      <c r="R74" s="295"/>
      <c r="S74" s="296"/>
      <c r="T74" s="296"/>
      <c r="U74" s="309"/>
      <c r="V74" s="309"/>
      <c r="W74" s="299"/>
      <c r="X74" s="300"/>
      <c r="Y74" s="300"/>
      <c r="Z74" s="301"/>
      <c r="AA74" s="110"/>
      <c r="AB74" s="1"/>
      <c r="AC74" s="1"/>
      <c r="AD74" s="1"/>
    </row>
    <row r="75" spans="1:30" ht="15" x14ac:dyDescent="0.2">
      <c r="A75" s="1"/>
      <c r="B75" s="294"/>
      <c r="C75" s="295"/>
      <c r="D75" s="295"/>
      <c r="E75" s="307"/>
      <c r="F75" s="307"/>
      <c r="G75" s="298"/>
      <c r="H75" s="295"/>
      <c r="I75" s="295"/>
      <c r="J75" s="295"/>
      <c r="K75" s="295"/>
      <c r="L75" s="295"/>
      <c r="M75" s="109"/>
      <c r="N75" s="110"/>
      <c r="O75" s="110"/>
      <c r="P75" s="294"/>
      <c r="Q75" s="295"/>
      <c r="R75" s="295"/>
      <c r="S75" s="297"/>
      <c r="T75" s="297"/>
      <c r="U75" s="309"/>
      <c r="V75" s="309"/>
      <c r="W75" s="302"/>
      <c r="X75" s="303"/>
      <c r="Y75" s="303"/>
      <c r="Z75" s="304"/>
      <c r="AA75" s="110"/>
      <c r="AB75" s="1"/>
      <c r="AC75" s="1"/>
      <c r="AD75" s="1"/>
    </row>
    <row r="76" spans="1:30" ht="15" x14ac:dyDescent="0.2">
      <c r="A76" s="1"/>
      <c r="B76" s="294">
        <v>2</v>
      </c>
      <c r="C76" s="295"/>
      <c r="D76" s="295"/>
      <c r="E76" s="307"/>
      <c r="F76" s="307"/>
      <c r="G76" s="298"/>
      <c r="H76" s="295"/>
      <c r="I76" s="295"/>
      <c r="J76" s="295"/>
      <c r="K76" s="295"/>
      <c r="L76" s="295"/>
      <c r="M76" s="109"/>
      <c r="N76" s="110"/>
      <c r="O76" s="110"/>
      <c r="P76" s="308">
        <v>2</v>
      </c>
      <c r="Q76" s="295"/>
      <c r="R76" s="295"/>
      <c r="S76" s="296"/>
      <c r="T76" s="296"/>
      <c r="U76" s="309"/>
      <c r="V76" s="309"/>
      <c r="W76" s="299"/>
      <c r="X76" s="300"/>
      <c r="Y76" s="300"/>
      <c r="Z76" s="301"/>
      <c r="AA76" s="110"/>
      <c r="AB76" s="1"/>
      <c r="AC76" s="1"/>
      <c r="AD76" s="1"/>
    </row>
    <row r="77" spans="1:30" ht="15" x14ac:dyDescent="0.2">
      <c r="A77" s="1"/>
      <c r="B77" s="294"/>
      <c r="C77" s="295"/>
      <c r="D77" s="295"/>
      <c r="E77" s="307"/>
      <c r="F77" s="307"/>
      <c r="G77" s="298"/>
      <c r="H77" s="295"/>
      <c r="I77" s="295"/>
      <c r="J77" s="295"/>
      <c r="K77" s="295"/>
      <c r="L77" s="295"/>
      <c r="M77" s="109"/>
      <c r="N77" s="110"/>
      <c r="O77" s="110"/>
      <c r="P77" s="308"/>
      <c r="Q77" s="295"/>
      <c r="R77" s="295"/>
      <c r="S77" s="297"/>
      <c r="T77" s="297"/>
      <c r="U77" s="309"/>
      <c r="V77" s="309"/>
      <c r="W77" s="302"/>
      <c r="X77" s="303"/>
      <c r="Y77" s="303"/>
      <c r="Z77" s="304"/>
      <c r="AA77" s="110"/>
      <c r="AB77" s="1"/>
      <c r="AC77" s="1"/>
      <c r="AD77" s="1"/>
    </row>
    <row r="78" spans="1:30" ht="15" x14ac:dyDescent="0.2">
      <c r="A78" s="1"/>
      <c r="B78" s="294">
        <v>3</v>
      </c>
      <c r="C78" s="295"/>
      <c r="D78" s="295"/>
      <c r="E78" s="307"/>
      <c r="F78" s="307"/>
      <c r="G78" s="298"/>
      <c r="H78" s="295"/>
      <c r="I78" s="295"/>
      <c r="J78" s="295"/>
      <c r="K78" s="295"/>
      <c r="L78" s="295"/>
      <c r="M78" s="109"/>
      <c r="N78" s="110"/>
      <c r="O78" s="110"/>
      <c r="P78" s="294">
        <v>3</v>
      </c>
      <c r="Q78" s="295"/>
      <c r="R78" s="295"/>
      <c r="S78" s="296"/>
      <c r="T78" s="296"/>
      <c r="U78" s="298"/>
      <c r="V78" s="298"/>
      <c r="W78" s="299"/>
      <c r="X78" s="300"/>
      <c r="Y78" s="300"/>
      <c r="Z78" s="301"/>
      <c r="AA78" s="110"/>
      <c r="AB78" s="1"/>
      <c r="AC78" s="1"/>
      <c r="AD78" s="1"/>
    </row>
    <row r="79" spans="1:30" ht="15" x14ac:dyDescent="0.2">
      <c r="A79" s="1"/>
      <c r="B79" s="294"/>
      <c r="C79" s="295"/>
      <c r="D79" s="295"/>
      <c r="E79" s="307"/>
      <c r="F79" s="307"/>
      <c r="G79" s="298"/>
      <c r="H79" s="295"/>
      <c r="I79" s="295"/>
      <c r="J79" s="295"/>
      <c r="K79" s="295"/>
      <c r="L79" s="295"/>
      <c r="M79" s="109"/>
      <c r="N79" s="110"/>
      <c r="O79" s="110"/>
      <c r="P79" s="294"/>
      <c r="Q79" s="295"/>
      <c r="R79" s="295"/>
      <c r="S79" s="297"/>
      <c r="T79" s="297"/>
      <c r="U79" s="298"/>
      <c r="V79" s="298"/>
      <c r="W79" s="302"/>
      <c r="X79" s="303"/>
      <c r="Y79" s="303"/>
      <c r="Z79" s="304"/>
      <c r="AA79" s="110"/>
      <c r="AB79" s="1"/>
      <c r="AC79" s="1"/>
      <c r="AD79" s="1"/>
    </row>
    <row r="80" spans="1:30" ht="15" x14ac:dyDescent="0.2">
      <c r="A80" s="1"/>
      <c r="B80" s="294">
        <v>4</v>
      </c>
      <c r="C80" s="305"/>
      <c r="D80" s="305"/>
      <c r="E80" s="306"/>
      <c r="F80" s="306"/>
      <c r="G80" s="298"/>
      <c r="H80" s="305"/>
      <c r="I80" s="305"/>
      <c r="J80" s="305"/>
      <c r="K80" s="305"/>
      <c r="L80" s="305"/>
      <c r="M80" s="109"/>
      <c r="N80" s="110"/>
      <c r="O80" s="110"/>
      <c r="P80" s="294">
        <v>4</v>
      </c>
      <c r="Q80" s="295"/>
      <c r="R80" s="295"/>
      <c r="S80" s="296"/>
      <c r="T80" s="296"/>
      <c r="U80" s="298"/>
      <c r="V80" s="298"/>
      <c r="W80" s="299"/>
      <c r="X80" s="300"/>
      <c r="Y80" s="300"/>
      <c r="Z80" s="301"/>
      <c r="AA80" s="110"/>
      <c r="AB80" s="1"/>
      <c r="AC80" s="1"/>
      <c r="AD80" s="1"/>
    </row>
    <row r="81" spans="1:34" ht="15" x14ac:dyDescent="0.2">
      <c r="A81" s="1"/>
      <c r="B81" s="294"/>
      <c r="C81" s="305"/>
      <c r="D81" s="305"/>
      <c r="E81" s="306"/>
      <c r="F81" s="306"/>
      <c r="G81" s="298"/>
      <c r="H81" s="305"/>
      <c r="I81" s="305"/>
      <c r="J81" s="305"/>
      <c r="K81" s="305"/>
      <c r="L81" s="305"/>
      <c r="M81" s="109"/>
      <c r="N81" s="110"/>
      <c r="O81" s="110"/>
      <c r="P81" s="294"/>
      <c r="Q81" s="295"/>
      <c r="R81" s="295"/>
      <c r="S81" s="297"/>
      <c r="T81" s="297"/>
      <c r="U81" s="298"/>
      <c r="V81" s="298"/>
      <c r="W81" s="302"/>
      <c r="X81" s="303"/>
      <c r="Y81" s="303"/>
      <c r="Z81" s="304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75"/>
      <c r="H85" s="275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75"/>
      <c r="H86" s="275"/>
      <c r="I86" s="108"/>
      <c r="J86" s="108"/>
      <c r="K86" s="108"/>
      <c r="L86" s="108"/>
      <c r="M86" s="81"/>
      <c r="N86" s="54"/>
      <c r="O86" s="54"/>
      <c r="P86" s="162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76"/>
      <c r="D88" s="276"/>
      <c r="E88" s="276"/>
      <c r="F88" s="276"/>
      <c r="G88" s="276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2"/>
      <c r="AF88" s="152"/>
      <c r="AG88" s="152"/>
      <c r="AH88" s="152"/>
    </row>
    <row r="89" spans="1:34" ht="13.9" customHeight="1" x14ac:dyDescent="0.25">
      <c r="A89" s="1"/>
      <c r="B89" s="14"/>
      <c r="C89" s="276"/>
      <c r="D89" s="276"/>
      <c r="E89" s="276"/>
      <c r="F89" s="276"/>
      <c r="G89" s="276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2"/>
      <c r="AB89" s="162"/>
      <c r="AC89" s="162"/>
      <c r="AD89" s="1"/>
      <c r="AE89" s="152"/>
      <c r="AF89" s="152"/>
      <c r="AG89" s="152"/>
      <c r="AH89" s="152"/>
    </row>
    <row r="90" spans="1:34" ht="19.5" customHeight="1" x14ac:dyDescent="0.25">
      <c r="A90" s="1"/>
      <c r="B90" s="14"/>
      <c r="C90" s="277" t="s">
        <v>60</v>
      </c>
      <c r="D90" s="277"/>
      <c r="E90" s="277"/>
      <c r="F90" s="277"/>
      <c r="G90" s="277"/>
      <c r="H90" s="277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279" t="s">
        <v>61</v>
      </c>
      <c r="T90" s="279"/>
      <c r="U90" s="279"/>
      <c r="V90" s="279"/>
      <c r="W90" s="279"/>
      <c r="X90" s="162"/>
      <c r="Y90" s="162"/>
      <c r="Z90" s="162"/>
      <c r="AA90" s="80"/>
      <c r="AB90" s="80"/>
      <c r="AC90" s="80"/>
      <c r="AD90" s="1"/>
      <c r="AE90" s="152"/>
      <c r="AF90" s="152"/>
      <c r="AG90" s="152"/>
      <c r="AH90" s="152"/>
    </row>
    <row r="91" spans="1:34" ht="13.5" customHeight="1" x14ac:dyDescent="0.2">
      <c r="A91" s="1"/>
      <c r="B91" s="14"/>
      <c r="C91" s="278"/>
      <c r="D91" s="278"/>
      <c r="E91" s="278"/>
      <c r="F91" s="278"/>
      <c r="G91" s="278"/>
      <c r="H91" s="278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280" t="s">
        <v>120</v>
      </c>
      <c r="T91" s="281"/>
      <c r="U91" s="281"/>
      <c r="V91" s="281"/>
      <c r="W91" s="281"/>
      <c r="X91" s="281"/>
      <c r="Y91" s="281"/>
      <c r="Z91" s="281"/>
      <c r="AA91" s="281"/>
      <c r="AB91" s="281"/>
      <c r="AC91" s="80"/>
      <c r="AD91" s="1"/>
      <c r="AE91" s="152"/>
      <c r="AF91" s="152"/>
      <c r="AG91" s="152"/>
      <c r="AH91" s="152"/>
    </row>
    <row r="92" spans="1:34" ht="13.9" customHeight="1" x14ac:dyDescent="0.2">
      <c r="A92" s="1"/>
      <c r="B92" s="14"/>
      <c r="C92" s="252" t="s">
        <v>40</v>
      </c>
      <c r="D92" s="253"/>
      <c r="E92" s="253"/>
      <c r="F92" s="254"/>
      <c r="G92" s="284" t="s">
        <v>110</v>
      </c>
      <c r="H92" s="285"/>
      <c r="I92" s="285"/>
      <c r="J92" s="285"/>
      <c r="K92" s="285"/>
      <c r="L92" s="286"/>
      <c r="M92" s="46"/>
      <c r="N92" s="46"/>
      <c r="O92" s="47"/>
      <c r="P92" s="46"/>
      <c r="Q92" s="46"/>
      <c r="R92" s="28"/>
      <c r="S92" s="282"/>
      <c r="T92" s="283"/>
      <c r="U92" s="283"/>
      <c r="V92" s="283"/>
      <c r="W92" s="283"/>
      <c r="X92" s="283"/>
      <c r="Y92" s="283"/>
      <c r="Z92" s="283"/>
      <c r="AA92" s="283"/>
      <c r="AB92" s="283"/>
      <c r="AC92" s="80"/>
      <c r="AD92" s="1"/>
      <c r="AE92" s="152"/>
      <c r="AF92" s="152"/>
      <c r="AG92" s="152"/>
      <c r="AH92" s="152"/>
    </row>
    <row r="93" spans="1:34" ht="53.25" customHeight="1" x14ac:dyDescent="0.25">
      <c r="A93" s="1"/>
      <c r="B93" s="14"/>
      <c r="C93" s="255"/>
      <c r="D93" s="256"/>
      <c r="E93" s="256"/>
      <c r="F93" s="257"/>
      <c r="G93" s="287"/>
      <c r="H93" s="288"/>
      <c r="I93" s="288"/>
      <c r="J93" s="288"/>
      <c r="K93" s="288"/>
      <c r="L93" s="289"/>
      <c r="M93" s="46"/>
      <c r="N93" s="46"/>
      <c r="O93" s="47"/>
      <c r="P93" s="46"/>
      <c r="Q93" s="46"/>
      <c r="R93" s="28"/>
      <c r="S93" s="115" t="s">
        <v>48</v>
      </c>
      <c r="T93" s="151" t="s">
        <v>77</v>
      </c>
      <c r="U93" s="117" t="s">
        <v>78</v>
      </c>
      <c r="V93" s="151" t="s">
        <v>79</v>
      </c>
      <c r="W93" s="151" t="s">
        <v>81</v>
      </c>
      <c r="X93" s="116" t="s">
        <v>54</v>
      </c>
      <c r="Y93" s="114" t="s">
        <v>62</v>
      </c>
      <c r="Z93" s="151" t="s">
        <v>49</v>
      </c>
      <c r="AA93" s="151" t="s">
        <v>80</v>
      </c>
      <c r="AB93" s="116" t="s">
        <v>26</v>
      </c>
      <c r="AC93" s="67"/>
      <c r="AD93" s="69"/>
      <c r="AE93" s="153"/>
      <c r="AF93" s="154"/>
      <c r="AG93" s="152"/>
      <c r="AH93" s="152"/>
    </row>
    <row r="94" spans="1:34" ht="13.9" customHeight="1" x14ac:dyDescent="0.25">
      <c r="A94" s="1"/>
      <c r="B94" s="14"/>
      <c r="C94" s="255"/>
      <c r="D94" s="256"/>
      <c r="E94" s="256"/>
      <c r="F94" s="257"/>
      <c r="G94" s="290" t="s">
        <v>42</v>
      </c>
      <c r="H94" s="291"/>
      <c r="I94" s="291"/>
      <c r="J94" s="291"/>
      <c r="K94" s="291"/>
      <c r="L94" s="291"/>
      <c r="M94" s="46"/>
      <c r="N94" s="46"/>
      <c r="O94" s="47"/>
      <c r="P94" s="46"/>
      <c r="Q94" s="46"/>
      <c r="R94" s="28"/>
      <c r="S94" s="185">
        <v>4759315</v>
      </c>
      <c r="T94" s="185">
        <v>1964872</v>
      </c>
      <c r="U94" s="185">
        <v>154000</v>
      </c>
      <c r="V94" s="185">
        <v>245384.25</v>
      </c>
      <c r="W94" s="185">
        <v>0</v>
      </c>
      <c r="X94" s="185">
        <v>142500</v>
      </c>
      <c r="Y94" s="185">
        <v>685235.15</v>
      </c>
      <c r="Z94" s="185">
        <v>3007606</v>
      </c>
      <c r="AA94" s="185">
        <v>5000</v>
      </c>
      <c r="AB94" s="126">
        <f>S94+T94+U94+V94+W94+X94+Y94+Z94+AA94</f>
        <v>10963912.4</v>
      </c>
      <c r="AC94" s="39"/>
      <c r="AD94" s="65"/>
      <c r="AE94" s="153"/>
      <c r="AF94" s="155"/>
      <c r="AG94" s="152"/>
      <c r="AH94" s="152"/>
    </row>
    <row r="95" spans="1:34" ht="13.9" customHeight="1" x14ac:dyDescent="0.25">
      <c r="A95" s="1"/>
      <c r="B95" s="14"/>
      <c r="C95" s="255"/>
      <c r="D95" s="256"/>
      <c r="E95" s="256"/>
      <c r="F95" s="257"/>
      <c r="G95" s="292"/>
      <c r="H95" s="292"/>
      <c r="I95" s="292"/>
      <c r="J95" s="292"/>
      <c r="K95" s="292"/>
      <c r="L95" s="292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2"/>
      <c r="AF95" s="152"/>
      <c r="AG95" s="152"/>
      <c r="AH95" s="152"/>
    </row>
    <row r="96" spans="1:34" ht="13.9" customHeight="1" x14ac:dyDescent="0.25">
      <c r="A96" s="1"/>
      <c r="B96" s="14"/>
      <c r="C96" s="258"/>
      <c r="D96" s="259"/>
      <c r="E96" s="259"/>
      <c r="F96" s="260"/>
      <c r="G96" s="293"/>
      <c r="H96" s="293"/>
      <c r="I96" s="293"/>
      <c r="J96" s="293"/>
      <c r="K96" s="293"/>
      <c r="L96" s="292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72"/>
      <c r="AB96" s="272"/>
      <c r="AC96" s="72"/>
      <c r="AD96" s="1"/>
      <c r="AE96" s="152"/>
      <c r="AF96" s="152"/>
      <c r="AG96" s="152"/>
      <c r="AH96" s="152"/>
    </row>
    <row r="97" spans="1:30" ht="13.9" customHeight="1" x14ac:dyDescent="0.25">
      <c r="A97" s="1"/>
      <c r="B97" s="14"/>
      <c r="C97" s="252" t="s">
        <v>41</v>
      </c>
      <c r="D97" s="253"/>
      <c r="E97" s="253"/>
      <c r="F97" s="254"/>
      <c r="G97" s="261" t="s">
        <v>70</v>
      </c>
      <c r="H97" s="262"/>
      <c r="I97" s="262"/>
      <c r="J97" s="262"/>
      <c r="K97" s="262"/>
      <c r="L97" s="262"/>
      <c r="M97" s="267" t="s">
        <v>55</v>
      </c>
      <c r="N97" s="269"/>
      <c r="O97" s="47"/>
      <c r="P97" s="46"/>
      <c r="Q97" s="46"/>
      <c r="R97" s="28"/>
      <c r="S97" s="48"/>
      <c r="T97" s="43"/>
      <c r="U97" s="70"/>
      <c r="V97" s="70"/>
      <c r="W97" s="70"/>
      <c r="X97" s="272"/>
      <c r="Y97" s="272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55"/>
      <c r="D98" s="256"/>
      <c r="E98" s="256"/>
      <c r="F98" s="257"/>
      <c r="G98" s="263"/>
      <c r="H98" s="264"/>
      <c r="I98" s="264"/>
      <c r="J98" s="264"/>
      <c r="K98" s="264"/>
      <c r="L98" s="264"/>
      <c r="M98" s="268"/>
      <c r="N98" s="270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55"/>
      <c r="D99" s="256"/>
      <c r="E99" s="256"/>
      <c r="F99" s="257"/>
      <c r="G99" s="263"/>
      <c r="H99" s="264"/>
      <c r="I99" s="264"/>
      <c r="J99" s="264"/>
      <c r="K99" s="264"/>
      <c r="L99" s="264"/>
      <c r="M99" s="268"/>
      <c r="N99" s="271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55"/>
      <c r="D100" s="256"/>
      <c r="E100" s="256"/>
      <c r="F100" s="257"/>
      <c r="G100" s="263"/>
      <c r="H100" s="264"/>
      <c r="I100" s="264"/>
      <c r="J100" s="264"/>
      <c r="K100" s="264"/>
      <c r="L100" s="264"/>
      <c r="M100" s="268"/>
      <c r="N100" s="273"/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55"/>
      <c r="D101" s="256"/>
      <c r="E101" s="256"/>
      <c r="F101" s="257"/>
      <c r="G101" s="263"/>
      <c r="H101" s="264"/>
      <c r="I101" s="264"/>
      <c r="J101" s="264"/>
      <c r="K101" s="264"/>
      <c r="L101" s="264"/>
      <c r="M101" s="268"/>
      <c r="N101" s="273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55"/>
      <c r="D102" s="256"/>
      <c r="E102" s="256"/>
      <c r="F102" s="257"/>
      <c r="G102" s="263"/>
      <c r="H102" s="264"/>
      <c r="I102" s="264"/>
      <c r="J102" s="264"/>
      <c r="K102" s="264"/>
      <c r="L102" s="264"/>
      <c r="M102" s="268"/>
      <c r="N102" s="274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58"/>
      <c r="D103" s="259"/>
      <c r="E103" s="259"/>
      <c r="F103" s="260"/>
      <c r="G103" s="265"/>
      <c r="H103" s="266"/>
      <c r="I103" s="266"/>
      <c r="J103" s="266"/>
      <c r="K103" s="266"/>
      <c r="L103" s="266"/>
      <c r="M103" s="268"/>
      <c r="N103" s="270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23" t="s">
        <v>66</v>
      </c>
      <c r="D104" s="224"/>
      <c r="E104" s="224"/>
      <c r="F104" s="225"/>
      <c r="G104" s="232" t="s">
        <v>63</v>
      </c>
      <c r="H104" s="233"/>
      <c r="I104" s="233"/>
      <c r="J104" s="233"/>
      <c r="K104" s="233"/>
      <c r="L104" s="233"/>
      <c r="M104" s="240" t="s">
        <v>45</v>
      </c>
      <c r="N104" s="241"/>
      <c r="O104" s="240" t="s">
        <v>46</v>
      </c>
      <c r="P104" s="241"/>
      <c r="Q104" s="244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26"/>
      <c r="D105" s="227"/>
      <c r="E105" s="227"/>
      <c r="F105" s="228"/>
      <c r="G105" s="234"/>
      <c r="H105" s="235"/>
      <c r="I105" s="235"/>
      <c r="J105" s="235"/>
      <c r="K105" s="235"/>
      <c r="L105" s="235"/>
      <c r="M105" s="242"/>
      <c r="N105" s="243"/>
      <c r="O105" s="242"/>
      <c r="P105" s="243"/>
      <c r="Q105" s="245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26"/>
      <c r="D106" s="227"/>
      <c r="E106" s="227"/>
      <c r="F106" s="228"/>
      <c r="G106" s="234"/>
      <c r="H106" s="235"/>
      <c r="I106" s="235"/>
      <c r="J106" s="235"/>
      <c r="K106" s="235"/>
      <c r="L106" s="235"/>
      <c r="M106" s="242"/>
      <c r="N106" s="243"/>
      <c r="O106" s="242"/>
      <c r="P106" s="243"/>
      <c r="Q106" s="245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26"/>
      <c r="D107" s="227"/>
      <c r="E107" s="227"/>
      <c r="F107" s="228"/>
      <c r="G107" s="234"/>
      <c r="H107" s="235"/>
      <c r="I107" s="235"/>
      <c r="J107" s="235"/>
      <c r="K107" s="235"/>
      <c r="L107" s="235"/>
      <c r="M107" s="118" t="s">
        <v>43</v>
      </c>
      <c r="N107" s="180"/>
      <c r="O107" s="119" t="s">
        <v>43</v>
      </c>
      <c r="P107" s="95"/>
      <c r="Q107" s="146"/>
      <c r="R107" s="28"/>
      <c r="S107" s="48"/>
      <c r="T107" s="43"/>
      <c r="U107" s="161"/>
      <c r="V107" s="162"/>
      <c r="W107" s="162"/>
      <c r="X107" s="70"/>
      <c r="Y107" s="70"/>
      <c r="Z107" s="69"/>
      <c r="AA107" s="162"/>
      <c r="AB107" s="162"/>
      <c r="AC107" s="162"/>
      <c r="AD107" s="1"/>
    </row>
    <row r="108" spans="1:30" ht="13.9" customHeight="1" x14ac:dyDescent="0.25">
      <c r="A108" s="1"/>
      <c r="B108" s="49"/>
      <c r="C108" s="226"/>
      <c r="D108" s="227"/>
      <c r="E108" s="227"/>
      <c r="F108" s="228"/>
      <c r="G108" s="234"/>
      <c r="H108" s="235"/>
      <c r="I108" s="235"/>
      <c r="J108" s="235"/>
      <c r="K108" s="235"/>
      <c r="L108" s="235"/>
      <c r="M108" s="93"/>
      <c r="N108" s="140"/>
      <c r="O108" s="141"/>
      <c r="P108" s="94"/>
      <c r="Q108" s="142"/>
      <c r="R108" s="28"/>
      <c r="S108" s="48"/>
      <c r="T108" s="43"/>
      <c r="U108" s="163"/>
      <c r="V108" s="164"/>
      <c r="W108" s="164"/>
      <c r="X108" s="162"/>
      <c r="Y108" s="162"/>
      <c r="Z108" s="162"/>
      <c r="AA108" s="164"/>
      <c r="AB108" s="164"/>
      <c r="AC108" s="164"/>
      <c r="AD108" s="1"/>
    </row>
    <row r="109" spans="1:30" ht="13.9" customHeight="1" x14ac:dyDescent="0.2">
      <c r="A109" s="1"/>
      <c r="B109" s="49"/>
      <c r="C109" s="226"/>
      <c r="D109" s="227"/>
      <c r="E109" s="227"/>
      <c r="F109" s="228"/>
      <c r="G109" s="234"/>
      <c r="H109" s="235"/>
      <c r="I109" s="235"/>
      <c r="J109" s="235"/>
      <c r="K109" s="235"/>
      <c r="L109" s="236"/>
      <c r="M109" s="246" t="s">
        <v>44</v>
      </c>
      <c r="N109" s="144"/>
      <c r="O109" s="248" t="s">
        <v>47</v>
      </c>
      <c r="P109" s="249"/>
      <c r="Q109" s="145"/>
      <c r="R109" s="28"/>
      <c r="S109" s="48"/>
      <c r="T109" s="43"/>
      <c r="U109" s="160"/>
      <c r="V109" s="165"/>
      <c r="W109" s="165"/>
      <c r="X109" s="164"/>
      <c r="Y109" s="164"/>
      <c r="Z109" s="164"/>
      <c r="AA109" s="165"/>
      <c r="AB109" s="165"/>
      <c r="AC109" s="165"/>
      <c r="AD109" s="1"/>
    </row>
    <row r="110" spans="1:30" ht="35.25" customHeight="1" x14ac:dyDescent="0.2">
      <c r="A110" s="1"/>
      <c r="B110" s="49"/>
      <c r="C110" s="229"/>
      <c r="D110" s="230"/>
      <c r="E110" s="230"/>
      <c r="F110" s="231"/>
      <c r="G110" s="237"/>
      <c r="H110" s="238"/>
      <c r="I110" s="238"/>
      <c r="J110" s="238"/>
      <c r="K110" s="238"/>
      <c r="L110" s="239"/>
      <c r="M110" s="247"/>
      <c r="N110" s="137"/>
      <c r="O110" s="250"/>
      <c r="P110" s="251"/>
      <c r="Q110" s="143"/>
      <c r="R110" s="28"/>
      <c r="S110" s="48"/>
      <c r="T110" s="4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"/>
    </row>
    <row r="111" spans="1:30" ht="18.600000000000001" customHeight="1" x14ac:dyDescent="0.25">
      <c r="A111" s="1"/>
      <c r="B111" s="49"/>
      <c r="C111" s="190" t="s">
        <v>88</v>
      </c>
      <c r="D111" s="190"/>
      <c r="E111" s="190"/>
      <c r="F111" s="191"/>
      <c r="G111" s="194"/>
      <c r="H111" s="195"/>
      <c r="I111" s="195"/>
      <c r="J111" s="195"/>
      <c r="K111" s="195"/>
      <c r="L111" s="196"/>
      <c r="M111" s="203" t="s">
        <v>130</v>
      </c>
      <c r="N111" s="204"/>
      <c r="O111" s="204"/>
      <c r="P111" s="204"/>
      <c r="Q111" s="204"/>
      <c r="R111" s="28"/>
      <c r="S111" s="48"/>
      <c r="T111" s="43"/>
      <c r="U111" s="161"/>
      <c r="V111" s="162"/>
      <c r="W111" s="162"/>
      <c r="X111" s="165"/>
      <c r="Y111" s="165"/>
      <c r="Z111" s="165"/>
      <c r="AA111" s="162"/>
      <c r="AB111" s="162"/>
      <c r="AC111" s="162"/>
      <c r="AD111" s="1"/>
    </row>
    <row r="112" spans="1:30" ht="13.15" customHeight="1" x14ac:dyDescent="0.25">
      <c r="A112" s="1"/>
      <c r="B112" s="49"/>
      <c r="C112" s="192"/>
      <c r="D112" s="192"/>
      <c r="E112" s="192"/>
      <c r="F112" s="193"/>
      <c r="G112" s="197"/>
      <c r="H112" s="198"/>
      <c r="I112" s="198"/>
      <c r="J112" s="198"/>
      <c r="K112" s="198"/>
      <c r="L112" s="199"/>
      <c r="M112" s="203"/>
      <c r="N112" s="203"/>
      <c r="O112" s="203"/>
      <c r="P112" s="203"/>
      <c r="Q112" s="203"/>
      <c r="R112" s="28"/>
      <c r="S112" s="48"/>
      <c r="T112" s="43"/>
      <c r="U112" s="157"/>
      <c r="V112" s="166"/>
      <c r="W112" s="166"/>
      <c r="X112" s="162"/>
      <c r="Y112" s="162"/>
      <c r="Z112" s="162"/>
      <c r="AA112" s="166"/>
      <c r="AB112" s="166"/>
      <c r="AC112" s="166"/>
      <c r="AD112" s="1"/>
    </row>
    <row r="113" spans="1:30" ht="13.9" customHeight="1" x14ac:dyDescent="0.2">
      <c r="A113" s="1"/>
      <c r="B113" s="49"/>
      <c r="C113" s="192"/>
      <c r="D113" s="192"/>
      <c r="E113" s="192"/>
      <c r="F113" s="193"/>
      <c r="G113" s="197"/>
      <c r="H113" s="198"/>
      <c r="I113" s="198"/>
      <c r="J113" s="198"/>
      <c r="K113" s="198"/>
      <c r="L113" s="199"/>
      <c r="M113" s="205"/>
      <c r="N113" s="206"/>
      <c r="O113" s="206"/>
      <c r="P113" s="206"/>
      <c r="Q113" s="207"/>
      <c r="R113" s="28"/>
      <c r="S113" s="48"/>
      <c r="T113" s="43"/>
      <c r="U113" s="167"/>
      <c r="V113" s="167"/>
      <c r="W113" s="167"/>
      <c r="X113" s="166"/>
      <c r="Y113" s="166"/>
      <c r="Z113" s="166"/>
      <c r="AA113" s="167"/>
      <c r="AB113" s="167"/>
      <c r="AC113" s="167"/>
      <c r="AD113" s="1"/>
    </row>
    <row r="114" spans="1:30" ht="13.9" customHeight="1" x14ac:dyDescent="0.2">
      <c r="A114" s="1"/>
      <c r="B114" s="49"/>
      <c r="C114" s="192"/>
      <c r="D114" s="192"/>
      <c r="E114" s="192"/>
      <c r="F114" s="193"/>
      <c r="G114" s="197"/>
      <c r="H114" s="198"/>
      <c r="I114" s="198"/>
      <c r="J114" s="198"/>
      <c r="K114" s="198"/>
      <c r="L114" s="199"/>
      <c r="M114" s="208"/>
      <c r="N114" s="209"/>
      <c r="O114" s="209"/>
      <c r="P114" s="209"/>
      <c r="Q114" s="210"/>
      <c r="R114" s="28"/>
      <c r="S114" s="48"/>
      <c r="T114" s="43"/>
      <c r="U114" s="74"/>
      <c r="V114" s="76"/>
      <c r="W114" s="76"/>
      <c r="X114" s="167"/>
      <c r="Y114" s="167"/>
      <c r="Z114" s="167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192"/>
      <c r="D115" s="192"/>
      <c r="E115" s="192"/>
      <c r="F115" s="193"/>
      <c r="G115" s="197"/>
      <c r="H115" s="198"/>
      <c r="I115" s="198"/>
      <c r="J115" s="198"/>
      <c r="K115" s="198"/>
      <c r="L115" s="199"/>
      <c r="M115" s="208"/>
      <c r="N115" s="209"/>
      <c r="O115" s="209"/>
      <c r="P115" s="209"/>
      <c r="Q115" s="210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192"/>
      <c r="D116" s="192"/>
      <c r="E116" s="192"/>
      <c r="F116" s="193"/>
      <c r="G116" s="197"/>
      <c r="H116" s="198"/>
      <c r="I116" s="198"/>
      <c r="J116" s="198"/>
      <c r="K116" s="198"/>
      <c r="L116" s="199"/>
      <c r="M116" s="208"/>
      <c r="N116" s="209"/>
      <c r="O116" s="209"/>
      <c r="P116" s="209"/>
      <c r="Q116" s="210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192"/>
      <c r="D117" s="192"/>
      <c r="E117" s="192"/>
      <c r="F117" s="193"/>
      <c r="G117" s="197"/>
      <c r="H117" s="198"/>
      <c r="I117" s="198"/>
      <c r="J117" s="198"/>
      <c r="K117" s="198"/>
      <c r="L117" s="199"/>
      <c r="M117" s="208"/>
      <c r="N117" s="209"/>
      <c r="O117" s="209"/>
      <c r="P117" s="209"/>
      <c r="Q117" s="210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192"/>
      <c r="D118" s="192"/>
      <c r="E118" s="192"/>
      <c r="F118" s="193"/>
      <c r="G118" s="197"/>
      <c r="H118" s="198"/>
      <c r="I118" s="198"/>
      <c r="J118" s="198"/>
      <c r="K118" s="198"/>
      <c r="L118" s="199"/>
      <c r="M118" s="208"/>
      <c r="N118" s="209"/>
      <c r="O118" s="209"/>
      <c r="P118" s="209"/>
      <c r="Q118" s="210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192"/>
      <c r="D119" s="192"/>
      <c r="E119" s="192"/>
      <c r="F119" s="193"/>
      <c r="G119" s="197"/>
      <c r="H119" s="198"/>
      <c r="I119" s="198"/>
      <c r="J119" s="198"/>
      <c r="K119" s="198"/>
      <c r="L119" s="199"/>
      <c r="M119" s="208"/>
      <c r="N119" s="209"/>
      <c r="O119" s="209"/>
      <c r="P119" s="209"/>
      <c r="Q119" s="210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192"/>
      <c r="D120" s="192"/>
      <c r="E120" s="192"/>
      <c r="F120" s="193"/>
      <c r="G120" s="197"/>
      <c r="H120" s="198"/>
      <c r="I120" s="198"/>
      <c r="J120" s="198"/>
      <c r="K120" s="198"/>
      <c r="L120" s="199"/>
      <c r="M120" s="208"/>
      <c r="N120" s="209"/>
      <c r="O120" s="209"/>
      <c r="P120" s="209"/>
      <c r="Q120" s="210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192"/>
      <c r="D121" s="192"/>
      <c r="E121" s="192"/>
      <c r="F121" s="193"/>
      <c r="G121" s="200"/>
      <c r="H121" s="201"/>
      <c r="I121" s="201"/>
      <c r="J121" s="201"/>
      <c r="K121" s="201"/>
      <c r="L121" s="202"/>
      <c r="M121" s="211"/>
      <c r="N121" s="212"/>
      <c r="O121" s="212"/>
      <c r="P121" s="212"/>
      <c r="Q121" s="213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6"/>
      <c r="D122" s="136"/>
      <c r="E122" s="136"/>
      <c r="F122" s="136"/>
      <c r="G122" s="136"/>
      <c r="H122" s="136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8"/>
      <c r="V122" s="159"/>
      <c r="W122" s="159"/>
      <c r="X122" s="76"/>
      <c r="Y122" s="76"/>
      <c r="Z122" s="76"/>
      <c r="AA122" s="159"/>
      <c r="AB122" s="159"/>
      <c r="AC122" s="159"/>
      <c r="AD122" s="1"/>
    </row>
    <row r="123" spans="1:30" ht="13.9" customHeight="1" x14ac:dyDescent="0.2">
      <c r="A123" s="1"/>
      <c r="B123" s="73"/>
      <c r="C123" s="136"/>
      <c r="D123" s="136"/>
      <c r="E123" s="136"/>
      <c r="F123" s="136"/>
      <c r="G123" s="136"/>
      <c r="H123" s="136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60"/>
      <c r="V123" s="160"/>
      <c r="W123" s="160"/>
      <c r="X123" s="159"/>
      <c r="Y123" s="159"/>
      <c r="Z123" s="159"/>
      <c r="AA123" s="160"/>
      <c r="AB123" s="160"/>
      <c r="AC123" s="160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60"/>
      <c r="Y124" s="160"/>
      <c r="Z124" s="160"/>
      <c r="AA124" s="157"/>
      <c r="AB124" s="157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7"/>
      <c r="Y125" s="157"/>
      <c r="Z125" s="157"/>
      <c r="AA125" s="157"/>
      <c r="AB125" s="157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7"/>
      <c r="Y126" s="157"/>
      <c r="Z126" s="157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87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14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6"/>
      <c r="R133" s="38"/>
      <c r="S133" s="181"/>
      <c r="T133" s="181"/>
      <c r="U133" s="181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17"/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9"/>
      <c r="R134" s="38"/>
      <c r="S134" s="181"/>
      <c r="T134" s="181"/>
      <c r="U134" s="181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17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9"/>
      <c r="R135" s="38"/>
      <c r="S135" s="181"/>
      <c r="T135" s="181"/>
      <c r="U135" s="181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17"/>
      <c r="D136" s="218"/>
      <c r="E136" s="218"/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9"/>
      <c r="R136" s="38"/>
      <c r="S136" s="181"/>
      <c r="T136" s="181"/>
      <c r="U136" s="181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17"/>
      <c r="D137" s="218"/>
      <c r="E137" s="218"/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9"/>
      <c r="R137" s="38"/>
      <c r="S137" s="181"/>
      <c r="T137" s="181"/>
      <c r="U137" s="181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17"/>
      <c r="D138" s="218"/>
      <c r="E138" s="218"/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9"/>
      <c r="R138" s="38"/>
      <c r="S138" s="181"/>
      <c r="T138" s="181"/>
      <c r="U138" s="181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17"/>
      <c r="D139" s="218"/>
      <c r="E139" s="218"/>
      <c r="F139" s="218"/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9"/>
      <c r="R139" s="38"/>
      <c r="S139" s="181"/>
      <c r="T139" s="181"/>
      <c r="U139" s="181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17"/>
      <c r="D140" s="218"/>
      <c r="E140" s="218"/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9"/>
      <c r="R140" s="38"/>
      <c r="S140" s="181"/>
      <c r="T140" s="181"/>
      <c r="U140" s="181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17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9"/>
      <c r="R141" s="38"/>
      <c r="S141" s="181"/>
      <c r="T141" s="181"/>
      <c r="U141" s="181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17"/>
      <c r="D142" s="218"/>
      <c r="E142" s="218"/>
      <c r="F142" s="218"/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9"/>
      <c r="R142" s="38"/>
      <c r="S142" s="181"/>
      <c r="T142" s="181"/>
      <c r="U142" s="181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17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9"/>
      <c r="R143" s="38"/>
      <c r="S143" s="181"/>
      <c r="T143" s="181"/>
      <c r="U143" s="181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17"/>
      <c r="D144" s="218"/>
      <c r="E144" s="218"/>
      <c r="F144" s="218"/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9"/>
      <c r="R144" s="38"/>
      <c r="S144" s="181"/>
      <c r="T144" s="181"/>
      <c r="U144" s="181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17"/>
      <c r="D145" s="218"/>
      <c r="E145" s="218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9"/>
      <c r="R145" s="38"/>
      <c r="S145" s="181"/>
      <c r="T145" s="181"/>
      <c r="U145" s="181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17"/>
      <c r="D146" s="218"/>
      <c r="E146" s="218"/>
      <c r="F146" s="218"/>
      <c r="G146" s="218"/>
      <c r="H146" s="218"/>
      <c r="I146" s="218"/>
      <c r="J146" s="218"/>
      <c r="K146" s="218"/>
      <c r="L146" s="218"/>
      <c r="M146" s="218"/>
      <c r="N146" s="218"/>
      <c r="O146" s="218"/>
      <c r="P146" s="218"/>
      <c r="Q146" s="219"/>
      <c r="R146" s="38"/>
      <c r="S146" s="181"/>
      <c r="T146" s="181"/>
      <c r="U146" s="181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20"/>
      <c r="D147" s="221"/>
      <c r="E147" s="221"/>
      <c r="F147" s="221"/>
      <c r="G147" s="221"/>
      <c r="H147" s="221"/>
      <c r="I147" s="221"/>
      <c r="J147" s="221"/>
      <c r="K147" s="221"/>
      <c r="L147" s="221"/>
      <c r="M147" s="221"/>
      <c r="N147" s="221"/>
      <c r="O147" s="221"/>
      <c r="P147" s="221"/>
      <c r="Q147" s="222"/>
      <c r="R147" s="38"/>
      <c r="S147" s="181"/>
      <c r="T147" s="181"/>
      <c r="U147" s="181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9"/>
      <c r="E148" s="15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4759315</v>
      </c>
    </row>
    <row r="154" spans="1:30" x14ac:dyDescent="0.2">
      <c r="D154" s="41" t="s">
        <v>77</v>
      </c>
      <c r="E154" s="97">
        <f>T94</f>
        <v>1964872</v>
      </c>
    </row>
    <row r="155" spans="1:30" x14ac:dyDescent="0.2">
      <c r="D155" s="41" t="s">
        <v>78</v>
      </c>
      <c r="E155" s="97">
        <f>U94</f>
        <v>154000</v>
      </c>
    </row>
    <row r="156" spans="1:30" x14ac:dyDescent="0.2">
      <c r="D156" s="41" t="s">
        <v>79</v>
      </c>
      <c r="E156" s="97">
        <f>V94</f>
        <v>245384.25</v>
      </c>
    </row>
    <row r="157" spans="1:30" x14ac:dyDescent="0.2">
      <c r="D157" s="41" t="s">
        <v>81</v>
      </c>
      <c r="E157" s="97">
        <f>W94</f>
        <v>0</v>
      </c>
    </row>
    <row r="158" spans="1:30" x14ac:dyDescent="0.2">
      <c r="D158" s="42" t="s">
        <v>89</v>
      </c>
      <c r="E158" s="97">
        <f>X94</f>
        <v>142500</v>
      </c>
    </row>
    <row r="159" spans="1:30" x14ac:dyDescent="0.2">
      <c r="D159" s="183" t="s">
        <v>90</v>
      </c>
      <c r="E159" s="97">
        <f>Y94</f>
        <v>685235.15</v>
      </c>
    </row>
    <row r="160" spans="1:30" x14ac:dyDescent="0.2">
      <c r="D160" s="2" t="s">
        <v>49</v>
      </c>
      <c r="E160" s="97">
        <f>Z94</f>
        <v>3007606</v>
      </c>
    </row>
    <row r="161" spans="4:5" x14ac:dyDescent="0.2">
      <c r="D161" s="2" t="s">
        <v>91</v>
      </c>
      <c r="E161" s="97">
        <f>AA94</f>
        <v>5000</v>
      </c>
    </row>
    <row r="162" spans="4:5" x14ac:dyDescent="0.2">
      <c r="E162" s="184"/>
    </row>
    <row r="163" spans="4:5" x14ac:dyDescent="0.2">
      <c r="E163" s="184"/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DzwFcR7hA77UPQ7h92LEd6Fc6RRiMhS5sJY+rOhsGEDlq4++RNvB8PRfgYQNQuja6jGOa3LxQRLdtviCnsdTkQ==" saltValue="R238VUMLNCEim6k3Fbrocw==" spinCount="100000" sheet="1" objects="1" scenarios="1" selectLockedCells="1" selectUnlockedCells="1"/>
  <mergeCells count="227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33:Q147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000-000002000000}">
      <formula1>2000</formula1>
    </dataValidation>
  </dataValidations>
  <hyperlinks>
    <hyperlink ref="E14" r:id="rId1" xr:uid="{325E08A9-F4C1-4302-BC1E-0E1923F37D1E}"/>
  </hyperlinks>
  <pageMargins left="0.25" right="0.25" top="0.75" bottom="0.75" header="0.3" footer="0.3"/>
  <pageSetup paperSize="8" scale="36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1409700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1409700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1419225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1409700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1447800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0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1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2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1447800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3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4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1447800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5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6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1447800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7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8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1447800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9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0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1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75</xdr:row>
                    <xdr:rowOff>66675</xdr:rowOff>
                  </from>
                  <to>
                    <xdr:col>21</xdr:col>
                    <xdr:colOff>514350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2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3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77</xdr:row>
                    <xdr:rowOff>57150</xdr:rowOff>
                  </from>
                  <to>
                    <xdr:col>21</xdr:col>
                    <xdr:colOff>495300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4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5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79</xdr:row>
                    <xdr:rowOff>85725</xdr:rowOff>
                  </from>
                  <to>
                    <xdr:col>21</xdr:col>
                    <xdr:colOff>476250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6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7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8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9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40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1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2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3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4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73</xdr:row>
                    <xdr:rowOff>38100</xdr:rowOff>
                  </from>
                  <to>
                    <xdr:col>21</xdr:col>
                    <xdr:colOff>504825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5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6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7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514350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8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9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50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1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533400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2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1257300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3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E18" sqref="E18:H1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3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3" t="s">
        <v>68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59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1" t="s">
        <v>92</v>
      </c>
      <c r="F6" s="375"/>
      <c r="G6" s="375"/>
      <c r="H6" s="376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397" t="s">
        <v>93</v>
      </c>
      <c r="F7" s="398"/>
      <c r="G7" s="398"/>
      <c r="H7" s="399"/>
      <c r="I7" s="26"/>
      <c r="J7" s="4"/>
      <c r="K7" s="4"/>
      <c r="L7" s="84"/>
      <c r="M7" s="57" t="s">
        <v>69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8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381" t="s">
        <v>94</v>
      </c>
      <c r="F8" s="375"/>
      <c r="G8" s="375"/>
      <c r="H8" s="376"/>
      <c r="I8" s="26"/>
      <c r="J8" s="4"/>
      <c r="K8" s="4"/>
      <c r="L8" s="122"/>
      <c r="M8" s="400" t="s">
        <v>100</v>
      </c>
      <c r="N8" s="401"/>
      <c r="O8" s="401"/>
      <c r="P8" s="401"/>
      <c r="Q8" s="401"/>
      <c r="R8" s="401"/>
      <c r="S8" s="401"/>
      <c r="T8" s="402"/>
      <c r="U8" s="1"/>
      <c r="V8" s="1"/>
      <c r="W8" s="43"/>
      <c r="X8" s="382" t="s">
        <v>57</v>
      </c>
      <c r="Y8" s="382"/>
      <c r="Z8" s="382"/>
      <c r="AA8" s="138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381" t="s">
        <v>95</v>
      </c>
      <c r="F9" s="375"/>
      <c r="G9" s="375"/>
      <c r="H9" s="376"/>
      <c r="I9" s="26"/>
      <c r="J9" s="4"/>
      <c r="K9" s="4"/>
      <c r="L9" s="122"/>
      <c r="M9" s="403"/>
      <c r="N9" s="404"/>
      <c r="O9" s="404"/>
      <c r="P9" s="404"/>
      <c r="Q9" s="404"/>
      <c r="R9" s="404"/>
      <c r="S9" s="404"/>
      <c r="T9" s="405"/>
      <c r="U9" s="3"/>
      <c r="V9" s="3"/>
      <c r="W9" s="43"/>
      <c r="X9" s="332" t="s">
        <v>82</v>
      </c>
      <c r="Y9" s="396"/>
      <c r="Z9" s="333"/>
      <c r="AA9" s="147">
        <v>1000</v>
      </c>
      <c r="AB9" s="43"/>
      <c r="AC9" s="3"/>
      <c r="AD9" s="3"/>
    </row>
    <row r="10" spans="1:30" ht="15.75" x14ac:dyDescent="0.25">
      <c r="A10" s="1"/>
      <c r="B10" s="7"/>
      <c r="C10" s="120" t="s">
        <v>71</v>
      </c>
      <c r="D10" s="6"/>
      <c r="E10" s="381" t="s">
        <v>108</v>
      </c>
      <c r="F10" s="375"/>
      <c r="G10" s="375"/>
      <c r="H10" s="376"/>
      <c r="I10" s="26"/>
      <c r="J10" s="4"/>
      <c r="K10" s="4"/>
      <c r="L10" s="122"/>
      <c r="M10" s="403"/>
      <c r="N10" s="404"/>
      <c r="O10" s="404"/>
      <c r="P10" s="404"/>
      <c r="Q10" s="404"/>
      <c r="R10" s="404"/>
      <c r="S10" s="404"/>
      <c r="T10" s="405"/>
      <c r="U10" s="43"/>
      <c r="V10" s="3"/>
      <c r="W10" s="43"/>
      <c r="X10" s="332" t="s">
        <v>76</v>
      </c>
      <c r="Y10" s="396"/>
      <c r="Z10" s="333"/>
      <c r="AA10" s="174">
        <v>2000</v>
      </c>
      <c r="AB10" s="43"/>
      <c r="AC10" s="3"/>
      <c r="AD10" s="3"/>
    </row>
    <row r="11" spans="1:30" ht="15.75" x14ac:dyDescent="0.25">
      <c r="A11" s="1"/>
      <c r="B11" s="7"/>
      <c r="C11" s="139" t="s">
        <v>73</v>
      </c>
      <c r="D11" s="6"/>
      <c r="E11" s="381"/>
      <c r="F11" s="375"/>
      <c r="G11" s="375"/>
      <c r="H11" s="376"/>
      <c r="I11" s="26"/>
      <c r="J11" s="4"/>
      <c r="K11" s="4"/>
      <c r="L11" s="122"/>
      <c r="M11" s="406"/>
      <c r="N11" s="407"/>
      <c r="O11" s="407"/>
      <c r="P11" s="407"/>
      <c r="Q11" s="407"/>
      <c r="R11" s="407"/>
      <c r="S11" s="407"/>
      <c r="T11" s="408"/>
      <c r="U11" s="43"/>
      <c r="V11" s="1"/>
      <c r="W11" s="1"/>
      <c r="X11" s="382" t="s">
        <v>58</v>
      </c>
      <c r="Y11" s="382"/>
      <c r="Z11" s="382"/>
      <c r="AA11" s="135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381" t="s">
        <v>96</v>
      </c>
      <c r="F12" s="375"/>
      <c r="G12" s="375"/>
      <c r="H12" s="376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2" t="s">
        <v>16</v>
      </c>
      <c r="Y12" s="382"/>
      <c r="Z12" s="382"/>
      <c r="AA12" s="135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381">
        <v>10</v>
      </c>
      <c r="F13" s="375"/>
      <c r="G13" s="375"/>
      <c r="H13" s="376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2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381" t="s">
        <v>96</v>
      </c>
      <c r="F14" s="375"/>
      <c r="G14" s="375"/>
      <c r="H14" s="376"/>
      <c r="I14" s="26"/>
      <c r="J14" s="4"/>
      <c r="K14" s="4"/>
      <c r="L14" s="122"/>
      <c r="M14" s="400" t="s">
        <v>101</v>
      </c>
      <c r="N14" s="401"/>
      <c r="O14" s="401"/>
      <c r="P14" s="401"/>
      <c r="Q14" s="401"/>
      <c r="R14" s="401"/>
      <c r="S14" s="401"/>
      <c r="T14" s="402"/>
      <c r="U14" s="1"/>
      <c r="V14" s="1"/>
      <c r="W14" s="1"/>
      <c r="X14" s="392" t="s">
        <v>72</v>
      </c>
      <c r="Y14" s="392"/>
      <c r="Z14" s="392"/>
      <c r="AA14" s="392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381" t="s">
        <v>96</v>
      </c>
      <c r="F15" s="375"/>
      <c r="G15" s="375"/>
      <c r="H15" s="376"/>
      <c r="I15" s="26"/>
      <c r="J15" s="4"/>
      <c r="K15" s="4"/>
      <c r="L15" s="122"/>
      <c r="M15" s="403"/>
      <c r="N15" s="404"/>
      <c r="O15" s="404"/>
      <c r="P15" s="404"/>
      <c r="Q15" s="404"/>
      <c r="R15" s="404"/>
      <c r="S15" s="404"/>
      <c r="T15" s="405"/>
      <c r="U15" s="1"/>
      <c r="V15" s="1"/>
      <c r="W15" s="3"/>
      <c r="X15" s="392"/>
      <c r="Y15" s="392"/>
      <c r="Z15" s="392"/>
      <c r="AA15" s="392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381" t="s">
        <v>96</v>
      </c>
      <c r="F16" s="375"/>
      <c r="G16" s="375"/>
      <c r="H16" s="376"/>
      <c r="I16" s="26"/>
      <c r="J16" s="4"/>
      <c r="K16" s="4"/>
      <c r="L16" s="122"/>
      <c r="M16" s="403"/>
      <c r="N16" s="404"/>
      <c r="O16" s="404"/>
      <c r="P16" s="404"/>
      <c r="Q16" s="404"/>
      <c r="R16" s="404"/>
      <c r="S16" s="404"/>
      <c r="T16" s="405"/>
      <c r="U16" s="1"/>
      <c r="V16" s="1"/>
      <c r="W16" s="129"/>
      <c r="X16" s="409" t="s">
        <v>102</v>
      </c>
      <c r="Y16" s="410"/>
      <c r="Z16" s="410"/>
      <c r="AA16" s="411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374" t="s">
        <v>97</v>
      </c>
      <c r="F17" s="375"/>
      <c r="G17" s="375"/>
      <c r="H17" s="376"/>
      <c r="I17" s="26"/>
      <c r="J17" s="4"/>
      <c r="K17" s="4"/>
      <c r="L17" s="122"/>
      <c r="M17" s="406"/>
      <c r="N17" s="407"/>
      <c r="O17" s="407"/>
      <c r="P17" s="407"/>
      <c r="Q17" s="407"/>
      <c r="R17" s="407"/>
      <c r="S17" s="407"/>
      <c r="T17" s="408"/>
      <c r="U17" s="43"/>
      <c r="V17" s="1"/>
      <c r="W17" s="129"/>
      <c r="X17" s="412"/>
      <c r="Y17" s="413"/>
      <c r="Z17" s="413"/>
      <c r="AA17" s="414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374" t="s">
        <v>97</v>
      </c>
      <c r="F18" s="375"/>
      <c r="G18" s="375"/>
      <c r="H18" s="376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15"/>
      <c r="Y18" s="416"/>
      <c r="Z18" s="416"/>
      <c r="AA18" s="417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377" t="s">
        <v>98</v>
      </c>
      <c r="F19" s="378"/>
      <c r="G19" s="378"/>
      <c r="H19" s="378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377" t="s">
        <v>99</v>
      </c>
      <c r="F20" s="378"/>
      <c r="G20" s="378"/>
      <c r="H20" s="378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9"/>
      <c r="N25" s="380"/>
      <c r="O25" s="380"/>
      <c r="P25" s="380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2" t="s">
        <v>67</v>
      </c>
      <c r="D26" s="362"/>
      <c r="E26" s="362"/>
      <c r="F26" s="362"/>
      <c r="G26" s="362"/>
      <c r="H26" s="362"/>
      <c r="I26" s="362"/>
      <c r="J26" s="362"/>
      <c r="K26" s="54"/>
      <c r="L26" s="54"/>
      <c r="M26" s="363"/>
      <c r="N26" s="364"/>
      <c r="O26" s="364"/>
      <c r="P26" s="364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5"/>
      <c r="F27" s="365"/>
      <c r="G27" s="365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8" t="s">
        <v>51</v>
      </c>
      <c r="D28" s="358"/>
      <c r="E28" s="132" t="s">
        <v>103</v>
      </c>
      <c r="F28" s="56"/>
      <c r="G28" s="359"/>
      <c r="H28" s="359"/>
      <c r="I28" s="107"/>
      <c r="J28" s="107"/>
      <c r="K28" s="107"/>
      <c r="L28" s="91"/>
      <c r="M28" s="104"/>
      <c r="N28" s="128"/>
      <c r="O28" s="91"/>
      <c r="P28" s="91"/>
      <c r="Q28" s="358" t="s">
        <v>51</v>
      </c>
      <c r="R28" s="358"/>
      <c r="S28" s="132" t="s">
        <v>105</v>
      </c>
      <c r="T28" s="43"/>
      <c r="U28" s="56"/>
      <c r="V28" s="359"/>
      <c r="W28" s="35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6" t="s">
        <v>52</v>
      </c>
      <c r="D29" s="356"/>
      <c r="E29" s="132">
        <v>56700000</v>
      </c>
      <c r="F29" s="56"/>
      <c r="G29" s="359"/>
      <c r="H29" s="359"/>
      <c r="I29" s="107"/>
      <c r="J29" s="107"/>
      <c r="K29" s="107"/>
      <c r="L29" s="91"/>
      <c r="M29" s="104"/>
      <c r="N29" s="128"/>
      <c r="O29" s="91"/>
      <c r="P29" s="91"/>
      <c r="Q29" s="334" t="s">
        <v>52</v>
      </c>
      <c r="R29" s="335"/>
      <c r="S29" s="132">
        <v>30950000</v>
      </c>
      <c r="T29" s="43"/>
      <c r="U29" s="56"/>
      <c r="V29" s="171"/>
      <c r="W29" s="171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7" t="s">
        <v>83</v>
      </c>
      <c r="D30" s="357"/>
      <c r="E30" s="132">
        <v>30621000</v>
      </c>
      <c r="F30" s="43"/>
      <c r="G30" s="359"/>
      <c r="H30" s="359"/>
      <c r="I30" s="107"/>
      <c r="J30" s="107"/>
      <c r="K30" s="107"/>
      <c r="L30" s="91"/>
      <c r="M30" s="75"/>
      <c r="N30" s="128"/>
      <c r="O30" s="91"/>
      <c r="P30" s="91"/>
      <c r="Q30" s="358" t="s">
        <v>83</v>
      </c>
      <c r="R30" s="358"/>
      <c r="S30" s="132">
        <v>20120000</v>
      </c>
      <c r="T30" s="91"/>
      <c r="U30" s="56"/>
      <c r="V30" s="359"/>
      <c r="W30" s="359"/>
      <c r="X30" s="128"/>
      <c r="Y30" s="43"/>
      <c r="Z30" s="171"/>
      <c r="AA30" s="56"/>
      <c r="AB30" s="56"/>
      <c r="AC30" s="43"/>
      <c r="AD30" s="1"/>
    </row>
    <row r="31" spans="1:30" ht="15.75" customHeight="1" x14ac:dyDescent="0.2">
      <c r="A31" s="1"/>
      <c r="B31" s="43"/>
      <c r="C31" s="356" t="s">
        <v>53</v>
      </c>
      <c r="D31" s="356"/>
      <c r="E31" s="133">
        <v>54495000</v>
      </c>
      <c r="F31" s="43"/>
      <c r="G31" s="171"/>
      <c r="H31" s="171"/>
      <c r="I31" s="107"/>
      <c r="J31" s="107"/>
      <c r="K31" s="107"/>
      <c r="L31" s="91"/>
      <c r="M31" s="75"/>
      <c r="N31" s="128"/>
      <c r="O31" s="91"/>
      <c r="P31" s="91"/>
      <c r="Q31" s="334" t="s">
        <v>53</v>
      </c>
      <c r="R31" s="335"/>
      <c r="S31" s="132">
        <v>30654000</v>
      </c>
      <c r="T31" s="91"/>
      <c r="U31" s="56"/>
      <c r="V31" s="171"/>
      <c r="W31" s="171"/>
      <c r="X31" s="128"/>
      <c r="Y31" s="43"/>
      <c r="Z31" s="171"/>
      <c r="AA31" s="56"/>
      <c r="AB31" s="56"/>
      <c r="AC31" s="43"/>
      <c r="AD31" s="1"/>
    </row>
    <row r="32" spans="1:30" ht="15" customHeight="1" x14ac:dyDescent="0.2">
      <c r="A32" s="1"/>
      <c r="B32" s="1"/>
      <c r="C32" s="357" t="s">
        <v>84</v>
      </c>
      <c r="D32" s="357"/>
      <c r="E32" s="133">
        <v>28765000</v>
      </c>
      <c r="F32" s="82"/>
      <c r="G32" s="275"/>
      <c r="H32" s="275"/>
      <c r="I32" s="108"/>
      <c r="J32" s="108"/>
      <c r="K32" s="108"/>
      <c r="L32" s="91"/>
      <c r="M32" s="75"/>
      <c r="N32" s="128"/>
      <c r="O32" s="91"/>
      <c r="P32" s="91"/>
      <c r="Q32" s="358" t="s">
        <v>84</v>
      </c>
      <c r="R32" s="358"/>
      <c r="S32" s="132">
        <v>19118000</v>
      </c>
      <c r="T32" s="43"/>
      <c r="U32" s="56"/>
      <c r="V32" s="359"/>
      <c r="W32" s="359"/>
      <c r="X32" s="128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324" t="s">
        <v>118</v>
      </c>
      <c r="D33" s="324"/>
      <c r="E33" s="134">
        <f>E31-E29</f>
        <v>-2205000</v>
      </c>
      <c r="F33" s="51"/>
      <c r="G33" s="275"/>
      <c r="H33" s="275"/>
      <c r="I33" s="108"/>
      <c r="J33" s="108"/>
      <c r="K33" s="108"/>
      <c r="L33" s="360"/>
      <c r="M33" s="360"/>
      <c r="N33" s="130"/>
      <c r="O33" s="112"/>
      <c r="P33" s="112"/>
      <c r="Q33" s="324" t="s">
        <v>118</v>
      </c>
      <c r="R33" s="324"/>
      <c r="S33" s="135">
        <f>S31-S29</f>
        <v>-296000</v>
      </c>
      <c r="T33" s="43"/>
      <c r="U33" s="43"/>
      <c r="V33" s="360"/>
      <c r="W33" s="360"/>
      <c r="X33" s="128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3"/>
      <c r="D34" s="173"/>
      <c r="E34" s="175"/>
      <c r="F34" s="51"/>
      <c r="G34" s="169"/>
      <c r="H34" s="169"/>
      <c r="I34" s="108"/>
      <c r="J34" s="108"/>
      <c r="K34" s="108"/>
      <c r="L34" s="173"/>
      <c r="M34" s="173"/>
      <c r="N34" s="130"/>
      <c r="O34" s="112"/>
      <c r="P34" s="112"/>
      <c r="Q34" s="173"/>
      <c r="R34" s="173"/>
      <c r="S34" s="175"/>
      <c r="T34" s="43"/>
      <c r="U34" s="43"/>
      <c r="V34" s="173"/>
      <c r="W34" s="173"/>
      <c r="X34" s="128"/>
      <c r="Y34" s="43"/>
      <c r="Z34" s="43"/>
      <c r="AA34" s="111"/>
      <c r="AB34" s="111"/>
      <c r="AC34" s="43"/>
      <c r="AD34" s="1"/>
    </row>
    <row r="35" spans="1:30" ht="15.75" customHeight="1" x14ac:dyDescent="0.2">
      <c r="A35" s="1"/>
      <c r="B35" s="1"/>
      <c r="C35" s="418" t="s">
        <v>85</v>
      </c>
      <c r="D35" s="418"/>
      <c r="E35" s="418"/>
      <c r="F35" s="51"/>
      <c r="G35" s="169"/>
      <c r="H35" s="169"/>
      <c r="I35" s="108"/>
      <c r="J35" s="108"/>
      <c r="K35" s="108"/>
      <c r="L35" s="173"/>
      <c r="M35" s="173"/>
      <c r="N35" s="130"/>
      <c r="O35" s="112"/>
      <c r="P35" s="112"/>
      <c r="Q35" s="418" t="s">
        <v>85</v>
      </c>
      <c r="R35" s="418"/>
      <c r="S35" s="418"/>
      <c r="T35" s="51"/>
      <c r="U35" s="43"/>
      <c r="V35" s="173"/>
      <c r="W35" s="173"/>
      <c r="X35" s="128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30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419" t="s">
        <v>86</v>
      </c>
      <c r="D37" s="419"/>
      <c r="E37" s="420"/>
      <c r="F37" s="310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419" t="s">
        <v>86</v>
      </c>
      <c r="R37" s="419"/>
      <c r="S37" s="420"/>
      <c r="T37" s="310"/>
      <c r="U37" s="108"/>
      <c r="V37" s="108"/>
      <c r="W37" s="108"/>
      <c r="X37" s="130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419"/>
      <c r="D38" s="419"/>
      <c r="E38" s="420"/>
      <c r="F38" s="311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419"/>
      <c r="R38" s="419"/>
      <c r="S38" s="420"/>
      <c r="T38" s="311"/>
      <c r="U38" s="108"/>
      <c r="V38" s="108"/>
      <c r="W38" s="108"/>
      <c r="X38" s="130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7"/>
      <c r="R39" s="127"/>
      <c r="S39" s="109"/>
      <c r="T39" s="109"/>
      <c r="U39" s="108"/>
      <c r="V39" s="108"/>
      <c r="W39" s="108"/>
      <c r="X39" s="108"/>
      <c r="Y39" s="75"/>
      <c r="Z39" s="162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7"/>
      <c r="R40" s="127"/>
      <c r="S40" s="169"/>
      <c r="T40" s="169"/>
      <c r="U40" s="156"/>
      <c r="V40" s="156"/>
      <c r="W40" s="108"/>
      <c r="X40" s="108"/>
      <c r="Y40" s="75"/>
      <c r="Z40" s="162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7"/>
      <c r="R41" s="127"/>
      <c r="S41" s="109"/>
      <c r="T41" s="109"/>
      <c r="U41" s="109"/>
      <c r="V41" s="109"/>
      <c r="W41" s="109"/>
      <c r="X41" s="108"/>
      <c r="Y41" s="102"/>
      <c r="Z41" s="162"/>
      <c r="AA41" s="64"/>
      <c r="AB41" s="43"/>
      <c r="AC41" s="43"/>
      <c r="AD41" s="43"/>
    </row>
    <row r="42" spans="1:30" ht="27.75" customHeight="1" x14ac:dyDescent="0.2">
      <c r="A42" s="1"/>
      <c r="B42" s="43"/>
      <c r="C42" s="312" t="s">
        <v>38</v>
      </c>
      <c r="D42" s="312"/>
      <c r="E42" s="351" t="s">
        <v>119</v>
      </c>
      <c r="F42" s="353" t="s">
        <v>56</v>
      </c>
      <c r="G42" s="353" t="s">
        <v>39</v>
      </c>
      <c r="H42" s="314" t="s">
        <v>74</v>
      </c>
      <c r="I42" s="314"/>
      <c r="J42" s="314"/>
      <c r="K42" s="314"/>
      <c r="L42" s="314"/>
      <c r="M42" s="109"/>
      <c r="N42" s="355"/>
      <c r="O42" s="348"/>
      <c r="P42" s="109"/>
      <c r="Q42" s="312" t="s">
        <v>38</v>
      </c>
      <c r="R42" s="312"/>
      <c r="S42" s="351" t="s">
        <v>119</v>
      </c>
      <c r="T42" s="314" t="s">
        <v>56</v>
      </c>
      <c r="U42" s="314" t="s">
        <v>39</v>
      </c>
      <c r="V42" s="314"/>
      <c r="W42" s="315" t="s">
        <v>74</v>
      </c>
      <c r="X42" s="316"/>
      <c r="Y42" s="316"/>
      <c r="Z42" s="317"/>
      <c r="AA42" s="109"/>
      <c r="AB42" s="348"/>
      <c r="AC42" s="348"/>
      <c r="AD42" s="348"/>
    </row>
    <row r="43" spans="1:30" ht="21" customHeight="1" x14ac:dyDescent="0.2">
      <c r="A43" s="1"/>
      <c r="B43" s="43"/>
      <c r="C43" s="312"/>
      <c r="D43" s="312"/>
      <c r="E43" s="352"/>
      <c r="F43" s="354"/>
      <c r="G43" s="354"/>
      <c r="H43" s="314"/>
      <c r="I43" s="314"/>
      <c r="J43" s="314"/>
      <c r="K43" s="314"/>
      <c r="L43" s="314"/>
      <c r="M43" s="109"/>
      <c r="N43" s="355"/>
      <c r="O43" s="348"/>
      <c r="P43" s="109"/>
      <c r="Q43" s="312"/>
      <c r="R43" s="312"/>
      <c r="S43" s="352"/>
      <c r="T43" s="314"/>
      <c r="U43" s="314"/>
      <c r="V43" s="314"/>
      <c r="W43" s="321"/>
      <c r="X43" s="322"/>
      <c r="Y43" s="322"/>
      <c r="Z43" s="323"/>
      <c r="AA43" s="109"/>
      <c r="AB43" s="348"/>
      <c r="AC43" s="348"/>
      <c r="AD43" s="348"/>
    </row>
    <row r="44" spans="1:30" ht="12.75" customHeight="1" x14ac:dyDescent="0.2">
      <c r="A44" s="1"/>
      <c r="B44" s="294">
        <v>1</v>
      </c>
      <c r="C44" s="342" t="s">
        <v>111</v>
      </c>
      <c r="D44" s="295"/>
      <c r="E44" s="296" t="s">
        <v>113</v>
      </c>
      <c r="F44" s="296">
        <v>420</v>
      </c>
      <c r="G44" s="343"/>
      <c r="H44" s="295" t="s">
        <v>116</v>
      </c>
      <c r="I44" s="295"/>
      <c r="J44" s="295"/>
      <c r="K44" s="295"/>
      <c r="L44" s="295"/>
      <c r="M44" s="131"/>
      <c r="N44" s="345"/>
      <c r="O44" s="340"/>
      <c r="P44" s="346">
        <v>1</v>
      </c>
      <c r="Q44" s="295" t="s">
        <v>107</v>
      </c>
      <c r="R44" s="295"/>
      <c r="S44" s="307" t="s">
        <v>113</v>
      </c>
      <c r="T44" s="307">
        <v>500</v>
      </c>
      <c r="U44" s="309"/>
      <c r="V44" s="309"/>
      <c r="W44" s="299" t="s">
        <v>116</v>
      </c>
      <c r="X44" s="300"/>
      <c r="Y44" s="300"/>
      <c r="Z44" s="301"/>
      <c r="AA44" s="131"/>
      <c r="AB44" s="338"/>
      <c r="AC44" s="339"/>
      <c r="AD44" s="339"/>
    </row>
    <row r="45" spans="1:30" ht="12.75" customHeight="1" x14ac:dyDescent="0.2">
      <c r="A45" s="1"/>
      <c r="B45" s="294"/>
      <c r="C45" s="342"/>
      <c r="D45" s="295"/>
      <c r="E45" s="297"/>
      <c r="F45" s="297"/>
      <c r="G45" s="344"/>
      <c r="H45" s="295"/>
      <c r="I45" s="295"/>
      <c r="J45" s="295"/>
      <c r="K45" s="295"/>
      <c r="L45" s="295"/>
      <c r="M45" s="131"/>
      <c r="N45" s="345"/>
      <c r="O45" s="340"/>
      <c r="P45" s="346"/>
      <c r="Q45" s="295"/>
      <c r="R45" s="295"/>
      <c r="S45" s="307"/>
      <c r="T45" s="307"/>
      <c r="U45" s="309"/>
      <c r="V45" s="309"/>
      <c r="W45" s="302"/>
      <c r="X45" s="303"/>
      <c r="Y45" s="303"/>
      <c r="Z45" s="304"/>
      <c r="AA45" s="131"/>
      <c r="AB45" s="339"/>
      <c r="AC45" s="339"/>
      <c r="AD45" s="339"/>
    </row>
    <row r="46" spans="1:30" ht="15" customHeight="1" x14ac:dyDescent="0.2">
      <c r="A46" s="1"/>
      <c r="B46" s="294">
        <v>2</v>
      </c>
      <c r="C46" s="342" t="s">
        <v>104</v>
      </c>
      <c r="D46" s="295"/>
      <c r="E46" s="296" t="s">
        <v>114</v>
      </c>
      <c r="F46" s="296">
        <v>1</v>
      </c>
      <c r="G46" s="343"/>
      <c r="H46" s="295" t="s">
        <v>116</v>
      </c>
      <c r="I46" s="295"/>
      <c r="J46" s="295"/>
      <c r="K46" s="295"/>
      <c r="L46" s="295"/>
      <c r="M46" s="131"/>
      <c r="N46" s="345"/>
      <c r="O46" s="340"/>
      <c r="P46" s="346">
        <v>2</v>
      </c>
      <c r="Q46" s="295" t="s">
        <v>104</v>
      </c>
      <c r="R46" s="295"/>
      <c r="S46" s="307" t="s">
        <v>117</v>
      </c>
      <c r="T46" s="307">
        <v>2</v>
      </c>
      <c r="U46" s="309"/>
      <c r="V46" s="309"/>
      <c r="W46" s="299" t="s">
        <v>116</v>
      </c>
      <c r="X46" s="300"/>
      <c r="Y46" s="300"/>
      <c r="Z46" s="301"/>
      <c r="AA46" s="131"/>
      <c r="AB46" s="338"/>
      <c r="AC46" s="339"/>
      <c r="AD46" s="339"/>
    </row>
    <row r="47" spans="1:30" ht="12.75" customHeight="1" x14ac:dyDescent="0.2">
      <c r="A47" s="1"/>
      <c r="B47" s="294"/>
      <c r="C47" s="342"/>
      <c r="D47" s="295"/>
      <c r="E47" s="297"/>
      <c r="F47" s="297"/>
      <c r="G47" s="344"/>
      <c r="H47" s="295"/>
      <c r="I47" s="295"/>
      <c r="J47" s="295"/>
      <c r="K47" s="295"/>
      <c r="L47" s="295"/>
      <c r="M47" s="131"/>
      <c r="N47" s="345"/>
      <c r="O47" s="340"/>
      <c r="P47" s="346"/>
      <c r="Q47" s="295"/>
      <c r="R47" s="295"/>
      <c r="S47" s="307"/>
      <c r="T47" s="307"/>
      <c r="U47" s="309"/>
      <c r="V47" s="309"/>
      <c r="W47" s="302"/>
      <c r="X47" s="303"/>
      <c r="Y47" s="303"/>
      <c r="Z47" s="304"/>
      <c r="AA47" s="131"/>
      <c r="AB47" s="339"/>
      <c r="AC47" s="339"/>
      <c r="AD47" s="339"/>
    </row>
    <row r="48" spans="1:30" ht="15" customHeight="1" x14ac:dyDescent="0.2">
      <c r="A48" s="1"/>
      <c r="B48" s="294">
        <v>3</v>
      </c>
      <c r="C48" s="342" t="s">
        <v>112</v>
      </c>
      <c r="D48" s="295"/>
      <c r="E48" s="296" t="s">
        <v>115</v>
      </c>
      <c r="F48" s="296">
        <v>0</v>
      </c>
      <c r="G48" s="343"/>
      <c r="H48" s="295" t="s">
        <v>116</v>
      </c>
      <c r="I48" s="295"/>
      <c r="J48" s="295"/>
      <c r="K48" s="295"/>
      <c r="L48" s="295"/>
      <c r="M48" s="131"/>
      <c r="N48" s="345"/>
      <c r="O48" s="340"/>
      <c r="P48" s="341">
        <v>3</v>
      </c>
      <c r="Q48" s="295"/>
      <c r="R48" s="295"/>
      <c r="S48" s="307"/>
      <c r="T48" s="307"/>
      <c r="U48" s="309"/>
      <c r="V48" s="309"/>
      <c r="W48" s="299"/>
      <c r="X48" s="300"/>
      <c r="Y48" s="300"/>
      <c r="Z48" s="301"/>
      <c r="AA48" s="131"/>
      <c r="AB48" s="338"/>
      <c r="AC48" s="339"/>
      <c r="AD48" s="339"/>
    </row>
    <row r="49" spans="1:30" ht="12.75" customHeight="1" x14ac:dyDescent="0.2">
      <c r="A49" s="1"/>
      <c r="B49" s="294"/>
      <c r="C49" s="342"/>
      <c r="D49" s="295"/>
      <c r="E49" s="297"/>
      <c r="F49" s="297"/>
      <c r="G49" s="344"/>
      <c r="H49" s="295"/>
      <c r="I49" s="295"/>
      <c r="J49" s="295"/>
      <c r="K49" s="295"/>
      <c r="L49" s="295"/>
      <c r="M49" s="131"/>
      <c r="N49" s="345"/>
      <c r="O49" s="340"/>
      <c r="P49" s="341"/>
      <c r="Q49" s="295"/>
      <c r="R49" s="295"/>
      <c r="S49" s="307"/>
      <c r="T49" s="307"/>
      <c r="U49" s="309"/>
      <c r="V49" s="309"/>
      <c r="W49" s="302"/>
      <c r="X49" s="303"/>
      <c r="Y49" s="303"/>
      <c r="Z49" s="304"/>
      <c r="AA49" s="131"/>
      <c r="AB49" s="339"/>
      <c r="AC49" s="339"/>
      <c r="AD49" s="339"/>
    </row>
    <row r="50" spans="1:30" ht="15" x14ac:dyDescent="0.2">
      <c r="A50" s="1"/>
      <c r="B50" s="294">
        <v>4</v>
      </c>
      <c r="C50" s="305"/>
      <c r="D50" s="305"/>
      <c r="E50" s="306"/>
      <c r="F50" s="306"/>
      <c r="G50" s="298"/>
      <c r="H50" s="295"/>
      <c r="I50" s="295"/>
      <c r="J50" s="295"/>
      <c r="K50" s="295"/>
      <c r="L50" s="295"/>
      <c r="M50" s="131"/>
      <c r="N50" s="110"/>
      <c r="O50" s="110"/>
      <c r="P50" s="294">
        <v>4</v>
      </c>
      <c r="Q50" s="295"/>
      <c r="R50" s="295"/>
      <c r="S50" s="307"/>
      <c r="T50" s="307"/>
      <c r="U50" s="309"/>
      <c r="V50" s="309"/>
      <c r="W50" s="299"/>
      <c r="X50" s="300"/>
      <c r="Y50" s="300"/>
      <c r="Z50" s="301"/>
      <c r="AA50" s="131"/>
      <c r="AB50" s="1"/>
      <c r="AC50" s="1"/>
      <c r="AD50" s="1"/>
    </row>
    <row r="51" spans="1:30" ht="15" x14ac:dyDescent="0.2">
      <c r="A51" s="1"/>
      <c r="B51" s="294"/>
      <c r="C51" s="305"/>
      <c r="D51" s="305"/>
      <c r="E51" s="306"/>
      <c r="F51" s="306"/>
      <c r="G51" s="298"/>
      <c r="H51" s="295"/>
      <c r="I51" s="295"/>
      <c r="J51" s="295"/>
      <c r="K51" s="295"/>
      <c r="L51" s="295"/>
      <c r="M51" s="131"/>
      <c r="N51" s="110"/>
      <c r="O51" s="110"/>
      <c r="P51" s="294"/>
      <c r="Q51" s="295"/>
      <c r="R51" s="295"/>
      <c r="S51" s="307"/>
      <c r="T51" s="307"/>
      <c r="U51" s="309"/>
      <c r="V51" s="309"/>
      <c r="W51" s="302"/>
      <c r="X51" s="303"/>
      <c r="Y51" s="303"/>
      <c r="Z51" s="304"/>
      <c r="AA51" s="131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2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34" t="s">
        <v>51</v>
      </c>
      <c r="R57" s="335"/>
      <c r="S57" s="132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34" t="s">
        <v>52</v>
      </c>
      <c r="D58" s="335"/>
      <c r="E58" s="132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34" t="s">
        <v>52</v>
      </c>
      <c r="R58" s="335"/>
      <c r="S58" s="132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332" t="s">
        <v>83</v>
      </c>
      <c r="D59" s="396"/>
      <c r="E59" s="132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34" t="s">
        <v>83</v>
      </c>
      <c r="R59" s="335"/>
      <c r="S59" s="132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332" t="s">
        <v>53</v>
      </c>
      <c r="D60" s="333"/>
      <c r="E60" s="133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34" t="s">
        <v>53</v>
      </c>
      <c r="R60" s="335"/>
      <c r="S60" s="132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36" t="s">
        <v>84</v>
      </c>
      <c r="D61" s="337"/>
      <c r="E61" s="133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34" t="s">
        <v>84</v>
      </c>
      <c r="R61" s="335"/>
      <c r="S61" s="132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324" t="s">
        <v>118</v>
      </c>
      <c r="D62" s="324"/>
      <c r="E62" s="134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24" t="s">
        <v>118</v>
      </c>
      <c r="R62" s="324"/>
      <c r="S62" s="135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.75" x14ac:dyDescent="0.25">
      <c r="A64" s="1"/>
      <c r="B64" s="43"/>
      <c r="C64" s="418" t="s">
        <v>85</v>
      </c>
      <c r="D64" s="418"/>
      <c r="E64" s="418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418" t="s">
        <v>85</v>
      </c>
      <c r="R64" s="418"/>
      <c r="S64" s="418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x14ac:dyDescent="0.25">
      <c r="A66" s="1"/>
      <c r="B66" s="43"/>
      <c r="C66" s="419" t="s">
        <v>86</v>
      </c>
      <c r="D66" s="419"/>
      <c r="E66" s="420"/>
      <c r="F66" s="3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419" t="s">
        <v>86</v>
      </c>
      <c r="R66" s="419"/>
      <c r="S66" s="420"/>
      <c r="T66" s="3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x14ac:dyDescent="0.25">
      <c r="A67" s="1"/>
      <c r="B67" s="43"/>
      <c r="C67" s="419"/>
      <c r="D67" s="419"/>
      <c r="E67" s="420"/>
      <c r="F67" s="311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419"/>
      <c r="R67" s="419"/>
      <c r="S67" s="420"/>
      <c r="T67" s="311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12" t="s">
        <v>38</v>
      </c>
      <c r="D71" s="312"/>
      <c r="E71" s="314" t="s">
        <v>119</v>
      </c>
      <c r="F71" s="314" t="s">
        <v>56</v>
      </c>
      <c r="G71" s="314" t="s">
        <v>39</v>
      </c>
      <c r="H71" s="314" t="s">
        <v>75</v>
      </c>
      <c r="I71" s="314"/>
      <c r="J71" s="314"/>
      <c r="K71" s="314"/>
      <c r="L71" s="314"/>
      <c r="M71" s="109"/>
      <c r="N71" s="110"/>
      <c r="O71" s="110"/>
      <c r="P71" s="43"/>
      <c r="Q71" s="312" t="s">
        <v>38</v>
      </c>
      <c r="R71" s="312"/>
      <c r="S71" s="314" t="s">
        <v>119</v>
      </c>
      <c r="T71" s="314" t="s">
        <v>56</v>
      </c>
      <c r="U71" s="314" t="s">
        <v>39</v>
      </c>
      <c r="V71" s="314"/>
      <c r="W71" s="315" t="s">
        <v>74</v>
      </c>
      <c r="X71" s="316"/>
      <c r="Y71" s="316"/>
      <c r="Z71" s="317"/>
      <c r="AA71" s="110"/>
      <c r="AB71" s="1"/>
      <c r="AC71" s="1"/>
      <c r="AD71" s="1"/>
    </row>
    <row r="72" spans="1:30" ht="15" customHeight="1" x14ac:dyDescent="0.2">
      <c r="A72" s="1"/>
      <c r="B72" s="43"/>
      <c r="C72" s="312"/>
      <c r="D72" s="312"/>
      <c r="E72" s="314"/>
      <c r="F72" s="314"/>
      <c r="G72" s="314"/>
      <c r="H72" s="314"/>
      <c r="I72" s="314"/>
      <c r="J72" s="314"/>
      <c r="K72" s="314"/>
      <c r="L72" s="314"/>
      <c r="M72" s="109"/>
      <c r="N72" s="110"/>
      <c r="O72" s="110"/>
      <c r="P72" s="43"/>
      <c r="Q72" s="312"/>
      <c r="R72" s="312"/>
      <c r="S72" s="314"/>
      <c r="T72" s="314"/>
      <c r="U72" s="314"/>
      <c r="V72" s="314"/>
      <c r="W72" s="318"/>
      <c r="X72" s="319"/>
      <c r="Y72" s="319"/>
      <c r="Z72" s="320"/>
      <c r="AA72" s="110"/>
      <c r="AB72" s="1"/>
      <c r="AC72" s="1"/>
      <c r="AD72" s="1"/>
    </row>
    <row r="73" spans="1:30" ht="15" x14ac:dyDescent="0.2">
      <c r="A73" s="1"/>
      <c r="B73" s="43"/>
      <c r="C73" s="312"/>
      <c r="D73" s="312"/>
      <c r="E73" s="314"/>
      <c r="F73" s="314"/>
      <c r="G73" s="314"/>
      <c r="H73" s="314"/>
      <c r="I73" s="314"/>
      <c r="J73" s="314"/>
      <c r="K73" s="314"/>
      <c r="L73" s="314"/>
      <c r="M73" s="109"/>
      <c r="N73" s="110"/>
      <c r="O73" s="110"/>
      <c r="P73" s="43"/>
      <c r="Q73" s="312"/>
      <c r="R73" s="312"/>
      <c r="S73" s="314"/>
      <c r="T73" s="314"/>
      <c r="U73" s="314"/>
      <c r="V73" s="314"/>
      <c r="W73" s="321"/>
      <c r="X73" s="322"/>
      <c r="Y73" s="322"/>
      <c r="Z73" s="323"/>
      <c r="AA73" s="110"/>
      <c r="AB73" s="1"/>
      <c r="AC73" s="1"/>
      <c r="AD73" s="1"/>
    </row>
    <row r="74" spans="1:30" ht="15" x14ac:dyDescent="0.2">
      <c r="A74" s="1"/>
      <c r="B74" s="294">
        <v>1</v>
      </c>
      <c r="C74" s="295"/>
      <c r="D74" s="295"/>
      <c r="E74" s="307"/>
      <c r="F74" s="307"/>
      <c r="G74" s="298"/>
      <c r="H74" s="295"/>
      <c r="I74" s="295"/>
      <c r="J74" s="295"/>
      <c r="K74" s="295"/>
      <c r="L74" s="295"/>
      <c r="M74" s="109"/>
      <c r="N74" s="110"/>
      <c r="O74" s="110"/>
      <c r="P74" s="294">
        <v>1</v>
      </c>
      <c r="Q74" s="295"/>
      <c r="R74" s="295"/>
      <c r="S74" s="296"/>
      <c r="T74" s="296"/>
      <c r="U74" s="309"/>
      <c r="V74" s="309"/>
      <c r="W74" s="299"/>
      <c r="X74" s="300"/>
      <c r="Y74" s="300"/>
      <c r="Z74" s="301"/>
      <c r="AA74" s="110"/>
      <c r="AB74" s="1"/>
      <c r="AC74" s="1"/>
      <c r="AD74" s="1"/>
    </row>
    <row r="75" spans="1:30" ht="15" x14ac:dyDescent="0.2">
      <c r="A75" s="1"/>
      <c r="B75" s="294"/>
      <c r="C75" s="295"/>
      <c r="D75" s="295"/>
      <c r="E75" s="307"/>
      <c r="F75" s="307"/>
      <c r="G75" s="298"/>
      <c r="H75" s="295"/>
      <c r="I75" s="295"/>
      <c r="J75" s="295"/>
      <c r="K75" s="295"/>
      <c r="L75" s="295"/>
      <c r="M75" s="109"/>
      <c r="N75" s="110"/>
      <c r="O75" s="110"/>
      <c r="P75" s="294"/>
      <c r="Q75" s="295"/>
      <c r="R75" s="295"/>
      <c r="S75" s="297"/>
      <c r="T75" s="297"/>
      <c r="U75" s="309"/>
      <c r="V75" s="309"/>
      <c r="W75" s="302"/>
      <c r="X75" s="303"/>
      <c r="Y75" s="303"/>
      <c r="Z75" s="304"/>
      <c r="AA75" s="110"/>
      <c r="AB75" s="1"/>
      <c r="AC75" s="1"/>
      <c r="AD75" s="1"/>
    </row>
    <row r="76" spans="1:30" ht="15" x14ac:dyDescent="0.2">
      <c r="A76" s="1"/>
      <c r="B76" s="294">
        <v>2</v>
      </c>
      <c r="C76" s="295"/>
      <c r="D76" s="295"/>
      <c r="E76" s="307"/>
      <c r="F76" s="307"/>
      <c r="G76" s="298"/>
      <c r="H76" s="295"/>
      <c r="I76" s="295"/>
      <c r="J76" s="295"/>
      <c r="K76" s="295"/>
      <c r="L76" s="295"/>
      <c r="M76" s="109"/>
      <c r="N76" s="110"/>
      <c r="O76" s="110"/>
      <c r="P76" s="308">
        <v>2</v>
      </c>
      <c r="Q76" s="295"/>
      <c r="R76" s="295"/>
      <c r="S76" s="296"/>
      <c r="T76" s="296"/>
      <c r="U76" s="309"/>
      <c r="V76" s="309"/>
      <c r="W76" s="299"/>
      <c r="X76" s="300"/>
      <c r="Y76" s="300"/>
      <c r="Z76" s="301"/>
      <c r="AA76" s="110"/>
      <c r="AB76" s="1"/>
      <c r="AC76" s="1"/>
      <c r="AD76" s="1"/>
    </row>
    <row r="77" spans="1:30" ht="15" x14ac:dyDescent="0.2">
      <c r="A77" s="1"/>
      <c r="B77" s="294"/>
      <c r="C77" s="295"/>
      <c r="D77" s="295"/>
      <c r="E77" s="307"/>
      <c r="F77" s="307"/>
      <c r="G77" s="298"/>
      <c r="H77" s="295"/>
      <c r="I77" s="295"/>
      <c r="J77" s="295"/>
      <c r="K77" s="295"/>
      <c r="L77" s="295"/>
      <c r="M77" s="109"/>
      <c r="N77" s="110"/>
      <c r="O77" s="110"/>
      <c r="P77" s="308"/>
      <c r="Q77" s="295"/>
      <c r="R77" s="295"/>
      <c r="S77" s="297"/>
      <c r="T77" s="297"/>
      <c r="U77" s="309"/>
      <c r="V77" s="309"/>
      <c r="W77" s="302"/>
      <c r="X77" s="303"/>
      <c r="Y77" s="303"/>
      <c r="Z77" s="304"/>
      <c r="AA77" s="110"/>
      <c r="AB77" s="1"/>
      <c r="AC77" s="1"/>
      <c r="AD77" s="1"/>
    </row>
    <row r="78" spans="1:30" ht="15" x14ac:dyDescent="0.2">
      <c r="A78" s="1"/>
      <c r="B78" s="294">
        <v>3</v>
      </c>
      <c r="C78" s="295"/>
      <c r="D78" s="295"/>
      <c r="E78" s="307"/>
      <c r="F78" s="307"/>
      <c r="G78" s="298"/>
      <c r="H78" s="295"/>
      <c r="I78" s="295"/>
      <c r="J78" s="295"/>
      <c r="K78" s="295"/>
      <c r="L78" s="295"/>
      <c r="M78" s="109"/>
      <c r="N78" s="110"/>
      <c r="O78" s="110"/>
      <c r="P78" s="294">
        <v>3</v>
      </c>
      <c r="Q78" s="295"/>
      <c r="R78" s="295"/>
      <c r="S78" s="296"/>
      <c r="T78" s="296"/>
      <c r="U78" s="298"/>
      <c r="V78" s="298"/>
      <c r="W78" s="299"/>
      <c r="X78" s="300"/>
      <c r="Y78" s="300"/>
      <c r="Z78" s="301"/>
      <c r="AA78" s="110"/>
      <c r="AB78" s="1"/>
      <c r="AC78" s="1"/>
      <c r="AD78" s="1"/>
    </row>
    <row r="79" spans="1:30" ht="15" x14ac:dyDescent="0.2">
      <c r="A79" s="1"/>
      <c r="B79" s="294"/>
      <c r="C79" s="295"/>
      <c r="D79" s="295"/>
      <c r="E79" s="307"/>
      <c r="F79" s="307"/>
      <c r="G79" s="298"/>
      <c r="H79" s="295"/>
      <c r="I79" s="295"/>
      <c r="J79" s="295"/>
      <c r="K79" s="295"/>
      <c r="L79" s="295"/>
      <c r="M79" s="109"/>
      <c r="N79" s="110"/>
      <c r="O79" s="110"/>
      <c r="P79" s="294"/>
      <c r="Q79" s="295"/>
      <c r="R79" s="295"/>
      <c r="S79" s="297"/>
      <c r="T79" s="297"/>
      <c r="U79" s="298"/>
      <c r="V79" s="298"/>
      <c r="W79" s="302"/>
      <c r="X79" s="303"/>
      <c r="Y79" s="303"/>
      <c r="Z79" s="304"/>
      <c r="AA79" s="110"/>
      <c r="AB79" s="1"/>
      <c r="AC79" s="1"/>
      <c r="AD79" s="1"/>
    </row>
    <row r="80" spans="1:30" ht="15" x14ac:dyDescent="0.2">
      <c r="A80" s="1"/>
      <c r="B80" s="294">
        <v>4</v>
      </c>
      <c r="C80" s="305"/>
      <c r="D80" s="305"/>
      <c r="E80" s="306"/>
      <c r="F80" s="306"/>
      <c r="G80" s="298"/>
      <c r="H80" s="305"/>
      <c r="I80" s="305"/>
      <c r="J80" s="305"/>
      <c r="K80" s="305"/>
      <c r="L80" s="305"/>
      <c r="M80" s="109"/>
      <c r="N80" s="110"/>
      <c r="O80" s="110"/>
      <c r="P80" s="294">
        <v>4</v>
      </c>
      <c r="Q80" s="295"/>
      <c r="R80" s="295"/>
      <c r="S80" s="296"/>
      <c r="T80" s="296"/>
      <c r="U80" s="298"/>
      <c r="V80" s="298"/>
      <c r="W80" s="299"/>
      <c r="X80" s="300"/>
      <c r="Y80" s="300"/>
      <c r="Z80" s="301"/>
      <c r="AA80" s="110"/>
      <c r="AB80" s="1"/>
      <c r="AC80" s="1"/>
      <c r="AD80" s="1"/>
    </row>
    <row r="81" spans="1:34" ht="15" x14ac:dyDescent="0.2">
      <c r="A81" s="1"/>
      <c r="B81" s="294"/>
      <c r="C81" s="305"/>
      <c r="D81" s="305"/>
      <c r="E81" s="306"/>
      <c r="F81" s="306"/>
      <c r="G81" s="298"/>
      <c r="H81" s="305"/>
      <c r="I81" s="305"/>
      <c r="J81" s="305"/>
      <c r="K81" s="305"/>
      <c r="L81" s="305"/>
      <c r="M81" s="109"/>
      <c r="N81" s="110"/>
      <c r="O81" s="110"/>
      <c r="P81" s="294"/>
      <c r="Q81" s="295"/>
      <c r="R81" s="295"/>
      <c r="S81" s="297"/>
      <c r="T81" s="297"/>
      <c r="U81" s="298"/>
      <c r="V81" s="298"/>
      <c r="W81" s="302"/>
      <c r="X81" s="303"/>
      <c r="Y81" s="303"/>
      <c r="Z81" s="304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75"/>
      <c r="H85" s="275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75"/>
      <c r="H86" s="275"/>
      <c r="I86" s="108"/>
      <c r="J86" s="108"/>
      <c r="K86" s="108"/>
      <c r="L86" s="108"/>
      <c r="M86" s="81"/>
      <c r="N86" s="54"/>
      <c r="O86" s="54"/>
      <c r="P86" s="162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76"/>
      <c r="D88" s="276"/>
      <c r="E88" s="276"/>
      <c r="F88" s="276"/>
      <c r="G88" s="276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2"/>
      <c r="AF88" s="152"/>
      <c r="AG88" s="152"/>
      <c r="AH88" s="152"/>
    </row>
    <row r="89" spans="1:34" ht="13.9" customHeight="1" x14ac:dyDescent="0.25">
      <c r="A89" s="1"/>
      <c r="B89" s="14"/>
      <c r="C89" s="276"/>
      <c r="D89" s="276"/>
      <c r="E89" s="276"/>
      <c r="F89" s="276"/>
      <c r="G89" s="276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2"/>
      <c r="AB89" s="162"/>
      <c r="AC89" s="162"/>
      <c r="AD89" s="1"/>
      <c r="AE89" s="152"/>
      <c r="AF89" s="152"/>
      <c r="AG89" s="152"/>
      <c r="AH89" s="152"/>
    </row>
    <row r="90" spans="1:34" ht="19.5" customHeight="1" x14ac:dyDescent="0.25">
      <c r="A90" s="1"/>
      <c r="B90" s="14"/>
      <c r="C90" s="277" t="s">
        <v>60</v>
      </c>
      <c r="D90" s="277"/>
      <c r="E90" s="277"/>
      <c r="F90" s="277"/>
      <c r="G90" s="277"/>
      <c r="H90" s="277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279" t="s">
        <v>61</v>
      </c>
      <c r="T90" s="279"/>
      <c r="U90" s="279"/>
      <c r="V90" s="279"/>
      <c r="W90" s="279"/>
      <c r="X90" s="162"/>
      <c r="Y90" s="162"/>
      <c r="Z90" s="162"/>
      <c r="AA90" s="80"/>
      <c r="AB90" s="80"/>
      <c r="AC90" s="80"/>
      <c r="AD90" s="1"/>
      <c r="AE90" s="152"/>
      <c r="AF90" s="152"/>
      <c r="AG90" s="152"/>
      <c r="AH90" s="152"/>
    </row>
    <row r="91" spans="1:34" ht="13.5" customHeight="1" x14ac:dyDescent="0.2">
      <c r="A91" s="1"/>
      <c r="B91" s="14"/>
      <c r="C91" s="278"/>
      <c r="D91" s="278"/>
      <c r="E91" s="278"/>
      <c r="F91" s="278"/>
      <c r="G91" s="278"/>
      <c r="H91" s="278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280" t="s">
        <v>120</v>
      </c>
      <c r="T91" s="281"/>
      <c r="U91" s="281"/>
      <c r="V91" s="281"/>
      <c r="W91" s="281"/>
      <c r="X91" s="281"/>
      <c r="Y91" s="281"/>
      <c r="Z91" s="281"/>
      <c r="AA91" s="281"/>
      <c r="AB91" s="281"/>
      <c r="AC91" s="80"/>
      <c r="AD91" s="1"/>
      <c r="AE91" s="152"/>
      <c r="AF91" s="152"/>
      <c r="AG91" s="152"/>
      <c r="AH91" s="152"/>
    </row>
    <row r="92" spans="1:34" ht="13.9" customHeight="1" x14ac:dyDescent="0.2">
      <c r="A92" s="1"/>
      <c r="B92" s="14"/>
      <c r="C92" s="252" t="s">
        <v>40</v>
      </c>
      <c r="D92" s="253"/>
      <c r="E92" s="253"/>
      <c r="F92" s="254"/>
      <c r="G92" s="284" t="s">
        <v>110</v>
      </c>
      <c r="H92" s="285"/>
      <c r="I92" s="285"/>
      <c r="J92" s="285"/>
      <c r="K92" s="285"/>
      <c r="L92" s="286"/>
      <c r="M92" s="46"/>
      <c r="N92" s="46"/>
      <c r="O92" s="47"/>
      <c r="P92" s="46"/>
      <c r="Q92" s="46"/>
      <c r="R92" s="28"/>
      <c r="S92" s="282"/>
      <c r="T92" s="283"/>
      <c r="U92" s="283"/>
      <c r="V92" s="283"/>
      <c r="W92" s="283"/>
      <c r="X92" s="283"/>
      <c r="Y92" s="283"/>
      <c r="Z92" s="283"/>
      <c r="AA92" s="283"/>
      <c r="AB92" s="283"/>
      <c r="AC92" s="80"/>
      <c r="AD92" s="1"/>
      <c r="AE92" s="152"/>
      <c r="AF92" s="152"/>
      <c r="AG92" s="152"/>
      <c r="AH92" s="152"/>
    </row>
    <row r="93" spans="1:34" ht="53.25" customHeight="1" x14ac:dyDescent="0.25">
      <c r="A93" s="1"/>
      <c r="B93" s="14"/>
      <c r="C93" s="255"/>
      <c r="D93" s="256"/>
      <c r="E93" s="256"/>
      <c r="F93" s="257"/>
      <c r="G93" s="287"/>
      <c r="H93" s="288"/>
      <c r="I93" s="288"/>
      <c r="J93" s="288"/>
      <c r="K93" s="288"/>
      <c r="L93" s="289"/>
      <c r="M93" s="46"/>
      <c r="N93" s="46"/>
      <c r="O93" s="47"/>
      <c r="P93" s="46"/>
      <c r="Q93" s="46"/>
      <c r="R93" s="28"/>
      <c r="S93" s="115" t="s">
        <v>48</v>
      </c>
      <c r="T93" s="151" t="s">
        <v>77</v>
      </c>
      <c r="U93" s="117" t="s">
        <v>78</v>
      </c>
      <c r="V93" s="151" t="s">
        <v>79</v>
      </c>
      <c r="W93" s="151" t="s">
        <v>81</v>
      </c>
      <c r="X93" s="116" t="s">
        <v>54</v>
      </c>
      <c r="Y93" s="114" t="s">
        <v>62</v>
      </c>
      <c r="Z93" s="151" t="s">
        <v>49</v>
      </c>
      <c r="AA93" s="151" t="s">
        <v>80</v>
      </c>
      <c r="AB93" s="116" t="s">
        <v>26</v>
      </c>
      <c r="AC93" s="67"/>
      <c r="AD93" s="69"/>
      <c r="AE93" s="153"/>
      <c r="AF93" s="154"/>
      <c r="AG93" s="152"/>
      <c r="AH93" s="152"/>
    </row>
    <row r="94" spans="1:34" ht="13.9" customHeight="1" x14ac:dyDescent="0.25">
      <c r="A94" s="1"/>
      <c r="B94" s="14"/>
      <c r="C94" s="255"/>
      <c r="D94" s="256"/>
      <c r="E94" s="256"/>
      <c r="F94" s="257"/>
      <c r="G94" s="290" t="s">
        <v>42</v>
      </c>
      <c r="H94" s="291"/>
      <c r="I94" s="291"/>
      <c r="J94" s="291"/>
      <c r="K94" s="291"/>
      <c r="L94" s="291"/>
      <c r="M94" s="46"/>
      <c r="N94" s="46"/>
      <c r="O94" s="47"/>
      <c r="P94" s="46"/>
      <c r="Q94" s="46"/>
      <c r="R94" s="28"/>
      <c r="S94" s="168">
        <v>20000000</v>
      </c>
      <c r="T94" s="168">
        <v>150000</v>
      </c>
      <c r="U94" s="124">
        <v>4356000</v>
      </c>
      <c r="V94" s="124">
        <v>316000</v>
      </c>
      <c r="W94" s="12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6">
        <f>S94+T94+U94+V94+W94+X94+Y94+Z94+AA94</f>
        <v>42502000</v>
      </c>
      <c r="AC94" s="39"/>
      <c r="AD94" s="65"/>
      <c r="AE94" s="153"/>
      <c r="AF94" s="155"/>
      <c r="AG94" s="152"/>
      <c r="AH94" s="152"/>
    </row>
    <row r="95" spans="1:34" ht="13.9" customHeight="1" x14ac:dyDescent="0.25">
      <c r="A95" s="1"/>
      <c r="B95" s="14"/>
      <c r="C95" s="255"/>
      <c r="D95" s="256"/>
      <c r="E95" s="256"/>
      <c r="F95" s="257"/>
      <c r="G95" s="292"/>
      <c r="H95" s="292"/>
      <c r="I95" s="292"/>
      <c r="J95" s="292"/>
      <c r="K95" s="292"/>
      <c r="L95" s="292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2"/>
      <c r="AF95" s="152"/>
      <c r="AG95" s="152"/>
      <c r="AH95" s="152"/>
    </row>
    <row r="96" spans="1:34" ht="13.9" customHeight="1" x14ac:dyDescent="0.25">
      <c r="A96" s="1"/>
      <c r="B96" s="14"/>
      <c r="C96" s="258"/>
      <c r="D96" s="259"/>
      <c r="E96" s="259"/>
      <c r="F96" s="260"/>
      <c r="G96" s="293"/>
      <c r="H96" s="293"/>
      <c r="I96" s="293"/>
      <c r="J96" s="293"/>
      <c r="K96" s="293"/>
      <c r="L96" s="292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72"/>
      <c r="AB96" s="272"/>
      <c r="AC96" s="72"/>
      <c r="AD96" s="1"/>
      <c r="AE96" s="152"/>
      <c r="AF96" s="152"/>
      <c r="AG96" s="152"/>
      <c r="AH96" s="152"/>
    </row>
    <row r="97" spans="1:30" ht="13.9" customHeight="1" x14ac:dyDescent="0.25">
      <c r="A97" s="1"/>
      <c r="B97" s="14"/>
      <c r="C97" s="252" t="s">
        <v>41</v>
      </c>
      <c r="D97" s="253"/>
      <c r="E97" s="253"/>
      <c r="F97" s="254"/>
      <c r="G97" s="261" t="s">
        <v>70</v>
      </c>
      <c r="H97" s="262"/>
      <c r="I97" s="262"/>
      <c r="J97" s="262"/>
      <c r="K97" s="262"/>
      <c r="L97" s="262"/>
      <c r="M97" s="267" t="s">
        <v>55</v>
      </c>
      <c r="N97" s="269"/>
      <c r="O97" s="47"/>
      <c r="P97" s="46"/>
      <c r="Q97" s="46"/>
      <c r="R97" s="28"/>
      <c r="S97" s="48"/>
      <c r="T97" s="43"/>
      <c r="U97" s="70"/>
      <c r="V97" s="70"/>
      <c r="W97" s="70"/>
      <c r="X97" s="272"/>
      <c r="Y97" s="272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55"/>
      <c r="D98" s="256"/>
      <c r="E98" s="256"/>
      <c r="F98" s="257"/>
      <c r="G98" s="263"/>
      <c r="H98" s="264"/>
      <c r="I98" s="264"/>
      <c r="J98" s="264"/>
      <c r="K98" s="264"/>
      <c r="L98" s="264"/>
      <c r="M98" s="268"/>
      <c r="N98" s="270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55"/>
      <c r="D99" s="256"/>
      <c r="E99" s="256"/>
      <c r="F99" s="257"/>
      <c r="G99" s="263"/>
      <c r="H99" s="264"/>
      <c r="I99" s="264"/>
      <c r="J99" s="264"/>
      <c r="K99" s="264"/>
      <c r="L99" s="264"/>
      <c r="M99" s="268"/>
      <c r="N99" s="271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55"/>
      <c r="D100" s="256"/>
      <c r="E100" s="256"/>
      <c r="F100" s="257"/>
      <c r="G100" s="263"/>
      <c r="H100" s="264"/>
      <c r="I100" s="264"/>
      <c r="J100" s="264"/>
      <c r="K100" s="264"/>
      <c r="L100" s="264"/>
      <c r="M100" s="268"/>
      <c r="N100" s="273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55"/>
      <c r="D101" s="256"/>
      <c r="E101" s="256"/>
      <c r="F101" s="257"/>
      <c r="G101" s="263"/>
      <c r="H101" s="264"/>
      <c r="I101" s="264"/>
      <c r="J101" s="264"/>
      <c r="K101" s="264"/>
      <c r="L101" s="264"/>
      <c r="M101" s="268"/>
      <c r="N101" s="273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55"/>
      <c r="D102" s="256"/>
      <c r="E102" s="256"/>
      <c r="F102" s="257"/>
      <c r="G102" s="263"/>
      <c r="H102" s="264"/>
      <c r="I102" s="264"/>
      <c r="J102" s="264"/>
      <c r="K102" s="264"/>
      <c r="L102" s="264"/>
      <c r="M102" s="268"/>
      <c r="N102" s="274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58"/>
      <c r="D103" s="259"/>
      <c r="E103" s="259"/>
      <c r="F103" s="260"/>
      <c r="G103" s="265"/>
      <c r="H103" s="266"/>
      <c r="I103" s="266"/>
      <c r="J103" s="266"/>
      <c r="K103" s="266"/>
      <c r="L103" s="266"/>
      <c r="M103" s="268"/>
      <c r="N103" s="270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23" t="s">
        <v>66</v>
      </c>
      <c r="D104" s="224"/>
      <c r="E104" s="224"/>
      <c r="F104" s="225"/>
      <c r="G104" s="232" t="s">
        <v>63</v>
      </c>
      <c r="H104" s="233"/>
      <c r="I104" s="233"/>
      <c r="J104" s="233"/>
      <c r="K104" s="233"/>
      <c r="L104" s="233"/>
      <c r="M104" s="240" t="s">
        <v>45</v>
      </c>
      <c r="N104" s="241"/>
      <c r="O104" s="240" t="s">
        <v>46</v>
      </c>
      <c r="P104" s="241"/>
      <c r="Q104" s="244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26"/>
      <c r="D105" s="227"/>
      <c r="E105" s="227"/>
      <c r="F105" s="228"/>
      <c r="G105" s="234"/>
      <c r="H105" s="235"/>
      <c r="I105" s="235"/>
      <c r="J105" s="235"/>
      <c r="K105" s="235"/>
      <c r="L105" s="235"/>
      <c r="M105" s="242"/>
      <c r="N105" s="243"/>
      <c r="O105" s="242"/>
      <c r="P105" s="243"/>
      <c r="Q105" s="245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26"/>
      <c r="D106" s="227"/>
      <c r="E106" s="227"/>
      <c r="F106" s="228"/>
      <c r="G106" s="234"/>
      <c r="H106" s="235"/>
      <c r="I106" s="235"/>
      <c r="J106" s="235"/>
      <c r="K106" s="235"/>
      <c r="L106" s="235"/>
      <c r="M106" s="242"/>
      <c r="N106" s="243"/>
      <c r="O106" s="242"/>
      <c r="P106" s="243"/>
      <c r="Q106" s="245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26"/>
      <c r="D107" s="227"/>
      <c r="E107" s="227"/>
      <c r="F107" s="228"/>
      <c r="G107" s="234"/>
      <c r="H107" s="235"/>
      <c r="I107" s="235"/>
      <c r="J107" s="235"/>
      <c r="K107" s="235"/>
      <c r="L107" s="235"/>
      <c r="M107" s="118" t="s">
        <v>43</v>
      </c>
      <c r="N107" s="170">
        <v>1</v>
      </c>
      <c r="O107" s="119" t="s">
        <v>43</v>
      </c>
      <c r="P107" s="95"/>
      <c r="Q107" s="146"/>
      <c r="R107" s="28"/>
      <c r="S107" s="48"/>
      <c r="T107" s="43"/>
      <c r="U107" s="161"/>
      <c r="V107" s="162"/>
      <c r="W107" s="162"/>
      <c r="X107" s="70"/>
      <c r="Y107" s="70"/>
      <c r="Z107" s="69"/>
      <c r="AA107" s="162"/>
      <c r="AB107" s="162"/>
      <c r="AC107" s="162"/>
      <c r="AD107" s="1"/>
    </row>
    <row r="108" spans="1:30" ht="13.9" customHeight="1" x14ac:dyDescent="0.25">
      <c r="A108" s="1"/>
      <c r="B108" s="49"/>
      <c r="C108" s="226"/>
      <c r="D108" s="227"/>
      <c r="E108" s="227"/>
      <c r="F108" s="228"/>
      <c r="G108" s="234"/>
      <c r="H108" s="235"/>
      <c r="I108" s="235"/>
      <c r="J108" s="235"/>
      <c r="K108" s="235"/>
      <c r="L108" s="235"/>
      <c r="M108" s="93"/>
      <c r="N108" s="140"/>
      <c r="O108" s="141"/>
      <c r="P108" s="94"/>
      <c r="Q108" s="142"/>
      <c r="R108" s="28"/>
      <c r="S108" s="48"/>
      <c r="T108" s="43"/>
      <c r="U108" s="163"/>
      <c r="V108" s="164"/>
      <c r="W108" s="164"/>
      <c r="X108" s="162"/>
      <c r="Y108" s="162"/>
      <c r="Z108" s="162"/>
      <c r="AA108" s="164"/>
      <c r="AB108" s="164"/>
      <c r="AC108" s="164"/>
      <c r="AD108" s="1"/>
    </row>
    <row r="109" spans="1:30" ht="13.9" customHeight="1" x14ac:dyDescent="0.2">
      <c r="A109" s="1"/>
      <c r="B109" s="49"/>
      <c r="C109" s="226"/>
      <c r="D109" s="227"/>
      <c r="E109" s="227"/>
      <c r="F109" s="228"/>
      <c r="G109" s="234"/>
      <c r="H109" s="235"/>
      <c r="I109" s="235"/>
      <c r="J109" s="235"/>
      <c r="K109" s="235"/>
      <c r="L109" s="236"/>
      <c r="M109" s="246" t="s">
        <v>44</v>
      </c>
      <c r="N109" s="144">
        <v>8053</v>
      </c>
      <c r="O109" s="248" t="s">
        <v>47</v>
      </c>
      <c r="P109" s="249"/>
      <c r="Q109" s="145"/>
      <c r="R109" s="28"/>
      <c r="S109" s="48"/>
      <c r="T109" s="43"/>
      <c r="U109" s="160"/>
      <c r="V109" s="165"/>
      <c r="W109" s="165"/>
      <c r="X109" s="164"/>
      <c r="Y109" s="164"/>
      <c r="Z109" s="164"/>
      <c r="AA109" s="165"/>
      <c r="AB109" s="165"/>
      <c r="AC109" s="165"/>
      <c r="AD109" s="1"/>
    </row>
    <row r="110" spans="1:30" ht="35.25" customHeight="1" x14ac:dyDescent="0.2">
      <c r="A110" s="1"/>
      <c r="B110" s="49"/>
      <c r="C110" s="229"/>
      <c r="D110" s="230"/>
      <c r="E110" s="230"/>
      <c r="F110" s="231"/>
      <c r="G110" s="237"/>
      <c r="H110" s="238"/>
      <c r="I110" s="238"/>
      <c r="J110" s="238"/>
      <c r="K110" s="238"/>
      <c r="L110" s="239"/>
      <c r="M110" s="247"/>
      <c r="N110" s="137"/>
      <c r="O110" s="250"/>
      <c r="P110" s="251"/>
      <c r="Q110" s="143"/>
      <c r="R110" s="28"/>
      <c r="S110" s="48"/>
      <c r="T110" s="4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"/>
    </row>
    <row r="111" spans="1:30" ht="18.600000000000001" customHeight="1" x14ac:dyDescent="0.25">
      <c r="A111" s="1"/>
      <c r="B111" s="49"/>
      <c r="C111" s="224" t="s">
        <v>88</v>
      </c>
      <c r="D111" s="224"/>
      <c r="E111" s="224"/>
      <c r="F111" s="225"/>
      <c r="G111" s="194"/>
      <c r="H111" s="195"/>
      <c r="I111" s="195"/>
      <c r="J111" s="195"/>
      <c r="K111" s="195"/>
      <c r="L111" s="196"/>
      <c r="M111" s="421" t="s">
        <v>64</v>
      </c>
      <c r="N111" s="422"/>
      <c r="O111" s="422"/>
      <c r="P111" s="422"/>
      <c r="Q111" s="422"/>
      <c r="R111" s="28"/>
      <c r="S111" s="48"/>
      <c r="T111" s="43"/>
      <c r="U111" s="161"/>
      <c r="V111" s="162"/>
      <c r="W111" s="162"/>
      <c r="X111" s="165"/>
      <c r="Y111" s="165"/>
      <c r="Z111" s="165"/>
      <c r="AA111" s="162"/>
      <c r="AB111" s="162"/>
      <c r="AC111" s="162"/>
      <c r="AD111" s="1"/>
    </row>
    <row r="112" spans="1:30" ht="13.15" customHeight="1" x14ac:dyDescent="0.25">
      <c r="A112" s="1"/>
      <c r="B112" s="49"/>
      <c r="C112" s="227"/>
      <c r="D112" s="227"/>
      <c r="E112" s="227"/>
      <c r="F112" s="228"/>
      <c r="G112" s="197"/>
      <c r="H112" s="198"/>
      <c r="I112" s="198"/>
      <c r="J112" s="198"/>
      <c r="K112" s="198"/>
      <c r="L112" s="199"/>
      <c r="M112" s="421"/>
      <c r="N112" s="421"/>
      <c r="O112" s="421"/>
      <c r="P112" s="421"/>
      <c r="Q112" s="421"/>
      <c r="R112" s="28"/>
      <c r="S112" s="48"/>
      <c r="T112" s="43"/>
      <c r="U112" s="157"/>
      <c r="V112" s="166"/>
      <c r="W112" s="166"/>
      <c r="X112" s="162"/>
      <c r="Y112" s="162"/>
      <c r="Z112" s="162"/>
      <c r="AA112" s="166"/>
      <c r="AB112" s="166"/>
      <c r="AC112" s="166"/>
      <c r="AD112" s="1"/>
    </row>
    <row r="113" spans="1:30" ht="13.9" customHeight="1" x14ac:dyDescent="0.2">
      <c r="A113" s="1"/>
      <c r="B113" s="49"/>
      <c r="C113" s="227"/>
      <c r="D113" s="227"/>
      <c r="E113" s="227"/>
      <c r="F113" s="228"/>
      <c r="G113" s="197"/>
      <c r="H113" s="198"/>
      <c r="I113" s="198"/>
      <c r="J113" s="198"/>
      <c r="K113" s="198"/>
      <c r="L113" s="199"/>
      <c r="M113" s="423" t="s">
        <v>106</v>
      </c>
      <c r="N113" s="424"/>
      <c r="O113" s="424"/>
      <c r="P113" s="424"/>
      <c r="Q113" s="425"/>
      <c r="R113" s="28"/>
      <c r="S113" s="48"/>
      <c r="T113" s="43"/>
      <c r="U113" s="167"/>
      <c r="V113" s="167"/>
      <c r="W113" s="167"/>
      <c r="X113" s="166"/>
      <c r="Y113" s="166"/>
      <c r="Z113" s="166"/>
      <c r="AA113" s="167"/>
      <c r="AB113" s="167"/>
      <c r="AC113" s="167"/>
      <c r="AD113" s="1"/>
    </row>
    <row r="114" spans="1:30" ht="13.9" customHeight="1" x14ac:dyDescent="0.2">
      <c r="A114" s="1"/>
      <c r="B114" s="49"/>
      <c r="C114" s="227"/>
      <c r="D114" s="227"/>
      <c r="E114" s="227"/>
      <c r="F114" s="228"/>
      <c r="G114" s="197"/>
      <c r="H114" s="198"/>
      <c r="I114" s="198"/>
      <c r="J114" s="198"/>
      <c r="K114" s="198"/>
      <c r="L114" s="199"/>
      <c r="M114" s="426"/>
      <c r="N114" s="427"/>
      <c r="O114" s="427"/>
      <c r="P114" s="427"/>
      <c r="Q114" s="428"/>
      <c r="R114" s="28"/>
      <c r="S114" s="48"/>
      <c r="T114" s="43"/>
      <c r="U114" s="74"/>
      <c r="V114" s="76"/>
      <c r="W114" s="76"/>
      <c r="X114" s="167"/>
      <c r="Y114" s="167"/>
      <c r="Z114" s="167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227"/>
      <c r="D115" s="227"/>
      <c r="E115" s="227"/>
      <c r="F115" s="228"/>
      <c r="G115" s="197"/>
      <c r="H115" s="198"/>
      <c r="I115" s="198"/>
      <c r="J115" s="198"/>
      <c r="K115" s="198"/>
      <c r="L115" s="199"/>
      <c r="M115" s="426"/>
      <c r="N115" s="427"/>
      <c r="O115" s="427"/>
      <c r="P115" s="427"/>
      <c r="Q115" s="428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227"/>
      <c r="D116" s="227"/>
      <c r="E116" s="227"/>
      <c r="F116" s="228"/>
      <c r="G116" s="197"/>
      <c r="H116" s="198"/>
      <c r="I116" s="198"/>
      <c r="J116" s="198"/>
      <c r="K116" s="198"/>
      <c r="L116" s="199"/>
      <c r="M116" s="426"/>
      <c r="N116" s="427"/>
      <c r="O116" s="427"/>
      <c r="P116" s="427"/>
      <c r="Q116" s="428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227"/>
      <c r="D117" s="227"/>
      <c r="E117" s="227"/>
      <c r="F117" s="228"/>
      <c r="G117" s="197"/>
      <c r="H117" s="198"/>
      <c r="I117" s="198"/>
      <c r="J117" s="198"/>
      <c r="K117" s="198"/>
      <c r="L117" s="199"/>
      <c r="M117" s="426"/>
      <c r="N117" s="427"/>
      <c r="O117" s="427"/>
      <c r="P117" s="427"/>
      <c r="Q117" s="428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227"/>
      <c r="D118" s="227"/>
      <c r="E118" s="227"/>
      <c r="F118" s="228"/>
      <c r="G118" s="197"/>
      <c r="H118" s="198"/>
      <c r="I118" s="198"/>
      <c r="J118" s="198"/>
      <c r="K118" s="198"/>
      <c r="L118" s="199"/>
      <c r="M118" s="426"/>
      <c r="N118" s="427"/>
      <c r="O118" s="427"/>
      <c r="P118" s="427"/>
      <c r="Q118" s="428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227"/>
      <c r="D119" s="227"/>
      <c r="E119" s="227"/>
      <c r="F119" s="228"/>
      <c r="G119" s="197"/>
      <c r="H119" s="198"/>
      <c r="I119" s="198"/>
      <c r="J119" s="198"/>
      <c r="K119" s="198"/>
      <c r="L119" s="199"/>
      <c r="M119" s="426"/>
      <c r="N119" s="427"/>
      <c r="O119" s="427"/>
      <c r="P119" s="427"/>
      <c r="Q119" s="428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227"/>
      <c r="D120" s="227"/>
      <c r="E120" s="227"/>
      <c r="F120" s="228"/>
      <c r="G120" s="197"/>
      <c r="H120" s="198"/>
      <c r="I120" s="198"/>
      <c r="J120" s="198"/>
      <c r="K120" s="198"/>
      <c r="L120" s="199"/>
      <c r="M120" s="426"/>
      <c r="N120" s="427"/>
      <c r="O120" s="427"/>
      <c r="P120" s="427"/>
      <c r="Q120" s="428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227"/>
      <c r="D121" s="227"/>
      <c r="E121" s="227"/>
      <c r="F121" s="228"/>
      <c r="G121" s="200"/>
      <c r="H121" s="201"/>
      <c r="I121" s="201"/>
      <c r="J121" s="201"/>
      <c r="K121" s="201"/>
      <c r="L121" s="202"/>
      <c r="M121" s="429"/>
      <c r="N121" s="430"/>
      <c r="O121" s="430"/>
      <c r="P121" s="430"/>
      <c r="Q121" s="431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6"/>
      <c r="D122" s="136"/>
      <c r="E122" s="136"/>
      <c r="F122" s="136"/>
      <c r="G122" s="136"/>
      <c r="H122" s="136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8"/>
      <c r="V122" s="159"/>
      <c r="W122" s="159"/>
      <c r="X122" s="76"/>
      <c r="Y122" s="76"/>
      <c r="Z122" s="76"/>
      <c r="AA122" s="159"/>
      <c r="AB122" s="159"/>
      <c r="AC122" s="159"/>
      <c r="AD122" s="1"/>
    </row>
    <row r="123" spans="1:30" ht="13.9" customHeight="1" x14ac:dyDescent="0.2">
      <c r="A123" s="1"/>
      <c r="B123" s="73"/>
      <c r="C123" s="136"/>
      <c r="D123" s="136"/>
      <c r="E123" s="136"/>
      <c r="F123" s="136"/>
      <c r="G123" s="136"/>
      <c r="H123" s="136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60"/>
      <c r="V123" s="160"/>
      <c r="W123" s="160"/>
      <c r="X123" s="159"/>
      <c r="Y123" s="159"/>
      <c r="Z123" s="159"/>
      <c r="AA123" s="160"/>
      <c r="AB123" s="160"/>
      <c r="AC123" s="160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60"/>
      <c r="Y124" s="160"/>
      <c r="Z124" s="160"/>
      <c r="AA124" s="157"/>
      <c r="AB124" s="157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7"/>
      <c r="Y125" s="157"/>
      <c r="Z125" s="157"/>
      <c r="AA125" s="157"/>
      <c r="AB125" s="157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7"/>
      <c r="Y126" s="157"/>
      <c r="Z126" s="157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87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14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6"/>
      <c r="R133" s="38"/>
      <c r="S133" s="181"/>
      <c r="T133" s="181"/>
      <c r="U133" s="181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17"/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9"/>
      <c r="R134" s="38"/>
      <c r="S134" s="181"/>
      <c r="T134" s="181"/>
      <c r="U134" s="181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17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9"/>
      <c r="R135" s="38"/>
      <c r="S135" s="181"/>
      <c r="T135" s="181"/>
      <c r="U135" s="181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17"/>
      <c r="D136" s="218"/>
      <c r="E136" s="218"/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9"/>
      <c r="R136" s="38"/>
      <c r="S136" s="181"/>
      <c r="T136" s="181"/>
      <c r="U136" s="181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17"/>
      <c r="D137" s="218"/>
      <c r="E137" s="218"/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9"/>
      <c r="R137" s="38"/>
      <c r="S137" s="181"/>
      <c r="T137" s="181"/>
      <c r="U137" s="181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17"/>
      <c r="D138" s="218"/>
      <c r="E138" s="218"/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9"/>
      <c r="R138" s="38"/>
      <c r="S138" s="181"/>
      <c r="T138" s="181"/>
      <c r="U138" s="181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17"/>
      <c r="D139" s="218"/>
      <c r="E139" s="218"/>
      <c r="F139" s="218"/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9"/>
      <c r="R139" s="38"/>
      <c r="S139" s="181"/>
      <c r="T139" s="181"/>
      <c r="U139" s="181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17"/>
      <c r="D140" s="218"/>
      <c r="E140" s="218"/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9"/>
      <c r="R140" s="38"/>
      <c r="S140" s="181"/>
      <c r="T140" s="181"/>
      <c r="U140" s="181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17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9"/>
      <c r="R141" s="38"/>
      <c r="S141" s="181"/>
      <c r="T141" s="181"/>
      <c r="U141" s="181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17"/>
      <c r="D142" s="218"/>
      <c r="E142" s="218"/>
      <c r="F142" s="218"/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9"/>
      <c r="R142" s="38"/>
      <c r="S142" s="181"/>
      <c r="T142" s="181"/>
      <c r="U142" s="181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17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9"/>
      <c r="R143" s="38"/>
      <c r="S143" s="181"/>
      <c r="T143" s="181"/>
      <c r="U143" s="181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17"/>
      <c r="D144" s="218"/>
      <c r="E144" s="218"/>
      <c r="F144" s="218"/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9"/>
      <c r="R144" s="38"/>
      <c r="S144" s="181"/>
      <c r="T144" s="181"/>
      <c r="U144" s="181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17"/>
      <c r="D145" s="218"/>
      <c r="E145" s="218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9"/>
      <c r="R145" s="38"/>
      <c r="S145" s="181"/>
      <c r="T145" s="181"/>
      <c r="U145" s="181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17"/>
      <c r="D146" s="218"/>
      <c r="E146" s="218"/>
      <c r="F146" s="218"/>
      <c r="G146" s="218"/>
      <c r="H146" s="218"/>
      <c r="I146" s="218"/>
      <c r="J146" s="218"/>
      <c r="K146" s="218"/>
      <c r="L146" s="218"/>
      <c r="M146" s="218"/>
      <c r="N146" s="218"/>
      <c r="O146" s="218"/>
      <c r="P146" s="218"/>
      <c r="Q146" s="219"/>
      <c r="R146" s="38"/>
      <c r="S146" s="181"/>
      <c r="T146" s="181"/>
      <c r="U146" s="181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20"/>
      <c r="D147" s="221"/>
      <c r="E147" s="221"/>
      <c r="F147" s="221"/>
      <c r="G147" s="221"/>
      <c r="H147" s="221"/>
      <c r="I147" s="221"/>
      <c r="J147" s="221"/>
      <c r="K147" s="221"/>
      <c r="L147" s="221"/>
      <c r="M147" s="221"/>
      <c r="N147" s="221"/>
      <c r="O147" s="221"/>
      <c r="P147" s="221"/>
      <c r="Q147" s="222"/>
      <c r="R147" s="38"/>
      <c r="S147" s="181"/>
      <c r="T147" s="181"/>
      <c r="U147" s="181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9"/>
      <c r="E148" s="15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77</v>
      </c>
      <c r="E154" s="97">
        <f>T94</f>
        <v>150000</v>
      </c>
    </row>
    <row r="155" spans="1:30" x14ac:dyDescent="0.2">
      <c r="D155" s="41" t="s">
        <v>78</v>
      </c>
      <c r="E155" s="97">
        <f>U94</f>
        <v>4356000</v>
      </c>
    </row>
    <row r="156" spans="1:30" x14ac:dyDescent="0.2">
      <c r="D156" s="41" t="s">
        <v>79</v>
      </c>
      <c r="E156" s="97">
        <f>V94</f>
        <v>316000</v>
      </c>
    </row>
    <row r="157" spans="1:30" x14ac:dyDescent="0.2">
      <c r="D157" s="41" t="s">
        <v>81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109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91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znMzxtObpl/nDH5Znwovjpf4+ILKSKCJDf0MdimD2MJyRRAE/V97al4cBKpx378mrZTJl03IKUchwMmRPNaRlg==" saltValue="mb2Ceu8rNdRTchpp2IAIVg==" spinCount="100000" sheet="1" objects="1" scenarios="1"/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2" t="s">
        <v>13</v>
      </c>
      <c r="C6" s="432"/>
      <c r="D6" s="432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2021-04-19T11:40:45Z</cp:lastPrinted>
  <dcterms:created xsi:type="dcterms:W3CDTF">2014-05-05T10:02:17Z</dcterms:created>
  <dcterms:modified xsi:type="dcterms:W3CDTF">2021-07-26T14:11:41Z</dcterms:modified>
</cp:coreProperties>
</file>