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FC61F28A-0A78-4E52-BDBA-9BA1BDA7B080}" xr6:coauthVersionLast="47" xr6:coauthVersionMax="47" xr10:uidLastSave="{00000000-0000-0000-0000-000000000000}"/>
  <bookViews>
    <workbookView xWindow="-120" yWindow="-120" windowWidth="38640" windowHeight="1584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<sst xmlns="http://schemas.openxmlformats.org/spreadsheetml/2006/main" count="264" uniqueCount="136">
  <si>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</si>
  <si>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</si>
  <si>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</si>
  <si>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</si>
  <si>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</si>
  <si>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</si>
  <si>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</si>
  <si>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</si>
  <si>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</si>
  <si>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</si>
  <si>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</si>
  <si>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</si>
  <si>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</si>
  <si>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</si>
  <si>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</si>
  <si>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</si>
  <si>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</si>
  <si>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</si>
  <si>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</si>
  <si>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</si>
  <si>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</si>
  <si>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</si>
  <si>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</si>
  <si>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</si>
  <si>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</si>
  <si>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</si>
  <si>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</si>
  <si>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</si>
  <si>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</si>
  <si>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</si>
  <si>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</si>
  <si>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</si>
  <si>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</si>
  <si>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</si>
  <si>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</si>
  <si>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</si>
  <si>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</si>
  <si>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</si>
  <si>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</si>
  <si>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</si>
  <si>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</si>
  <si>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</si>
  <si>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</si>
  <si>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</si>
  <si>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</si>
  <si>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</si>
  <si>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</si>
  <si>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</si>
  <si>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</si>
  <si>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</si>
  <si>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</si>
  <si>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</si>
  <si>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</si>
  <si>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</si>
  <si>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</si>
  <si>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</si>
  <si>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</si>
  <si>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</si>
  <si>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</si>
  <si>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</si>
  <si>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</si>
  <si>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</si>
  <si>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</si>
  <si>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</si>
  <si>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</si>
  <si>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</si>
  <si>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</si>
  <si>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</si>
  <si>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</si>
  <si>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</si>
  <si>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</si>
  <si>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</si>
  <si>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</si>
  <si>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</si>
  <si>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</si>
  <si>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</si>
  <si>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</si>
  <si>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</si>
  <si>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</si>
  <si>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</si>
  <si>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</si>
  <si>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</si>
  <si>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</si>
  <si>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</si>
  <si>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</si>
  <si>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</si>
  <si>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</si>
  <si>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</si>
  <si>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</si>
  <si>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</si>
  <si>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</si>
  <si>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Part « prévention »: Utilisation des fonds en 2022</t>
  </si>
  <si>
    <t>Part « prévention » 2021</t>
  </si>
  <si>
    <t>Total dépenses du canton en 2022</t>
  </si>
  <si>
    <t>Etat du fonds au 01.01.2022</t>
  </si>
  <si>
    <t>Affectations / Prélèvements 2022</t>
  </si>
  <si>
    <t>Etat du fonds au 31.12.2022</t>
  </si>
  <si>
    <t>Montant des réserves au 01.01.2022</t>
  </si>
  <si>
    <t>Montant des réserves au 31.12.2022</t>
  </si>
  <si>
    <t>Redevance part prévention versée par le canton en 2022</t>
  </si>
  <si>
    <t>Part « prévention » et dépenses du canton 2022 (en CHF)</t>
  </si>
  <si>
    <t xml:space="preserve">
Part "Prévention" 2021
</t>
  </si>
  <si>
    <t xml:space="preserve">
Etat du fonds au 01.01.2022
</t>
  </si>
  <si>
    <t>Affectations et Prélèvements 2022</t>
  </si>
  <si>
    <t>Dans le canton de X, la part « prévention » sert à lutter contre les conséquences sociales néfastes de la consommation des jeux d’argent, en particulier à prévenir et à traiter le jeu excessif. Au cours de l’exercice 2022,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2022 » dans les domaines  prévention/détection précoce et Formation/perfectionnement. Les 50% restants des ressources distribuées en 2022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2022 est conforme aux  prévisions budgétaires, puisqu’aucune nouvelle demande n’a été soumise au fonds de la taxe de prévention.</t>
  </si>
  <si>
    <t>1) En 2022, votre canton a-t-il participé à un programme intercantonal de prévention de la dépendance au jeu? Si oui: de quel programme intercantonal s’agissait-il?</t>
  </si>
  <si>
    <t>Si vous avez coché oui, lesquelles?</t>
  </si>
  <si>
    <t>2) En 2022, des contributions structurelles financées par la redevance part prévention ont-elles été versées à des institutions interdisciplinaires et traitant plusieurs formes d’addiction ? (cf. guide d’utilisation, p. 7).</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</si>
  <si>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</si>
  <si>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</si>
  <si>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</si>
  <si>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</si>
  <si>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r>
      <t xml:space="preserve">3) Des contributions pour des mesures de prévention transversales ont-elles été versées en 2022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</si>
  <si>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r>
      <t xml:space="preserve">Après avoir saisi toutes les données, veuillez sauvegarder le formulaire et renvoyer le fichier Excel d’ici 
</t>
    </r>
    <r>
      <rPr>
        <b/>
        <sz val="10"/>
        <color theme="1"/>
        <rFont val="Arial"/>
        <family val="2"/>
      </rPr>
      <t>au 30 avril 2023,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</si>
  <si>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Institution F</t>
  </si>
  <si>
    <t>Projet Z</t>
  </si>
  <si>
    <t>Transmission de compétences médiatiques (Projet Z)</t>
  </si>
  <si>
    <r>
      <t xml:space="preserve">3) Des contributions pour des mesures de prévention transversales ont-elles été versées en 2022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</si>
  <si>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t>Ticino</t>
  </si>
  <si>
    <t>Rendiconto Fondo Gioco Patologico</t>
  </si>
  <si>
    <t>Giorgio</t>
  </si>
  <si>
    <t>Stanga</t>
  </si>
  <si>
    <t>Ufficio fondi Swisslos e Sport-toto</t>
  </si>
  <si>
    <t>Dipartimento dell'educazione, della cultura e dello sport</t>
  </si>
  <si>
    <t>Piazza Governo</t>
  </si>
  <si>
    <t>Bellinzona</t>
  </si>
  <si>
    <t>+41 91 814 34 06</t>
  </si>
  <si>
    <t>decs-uf@ti.ch</t>
  </si>
  <si>
    <t>www.ti.ch/giocopatologico</t>
  </si>
  <si>
    <t>GAT-P - gestione rete prevenzione 2022 (1° e 2° rata)</t>
  </si>
  <si>
    <t>Ass. telefono amico - gestione servizio ascolto 2021 (saldo)</t>
  </si>
  <si>
    <t>Ass. telefono amico - gestione servizio ascolto 2022 (1° rata)</t>
  </si>
  <si>
    <t>Biblioteca cant. Bellinzona - Aggiornamento 2020 fondo librario</t>
  </si>
  <si>
    <t>Campagna CH gioco azzardo online</t>
  </si>
  <si>
    <t>Dipendenze Svizzera</t>
  </si>
  <si>
    <t>Nel 2020 il Consiglio di Stato ha rinnovato l’accordo di collaborazione con il Gruppo Azzardo Ticino - Prevenzione (GAT-P) per la gestione 2021-2023 delle attività di prevenzione della dipendenza dal gioco d’azzardo nel Cantone Ticino. Il GAT-P ha quindi continuato a occuparsi anche nel 2022 del coordinamento dei progetti e delle attività nell’ambito della prevenzione del gioco eccessivo, della sensibilizzazione dell’opinione pubblica sui problemi legati al gioco e del servizio di sostegno ai giocatori problematici e patologici e alle loro famiglie.
A Telefono Amico Ticino e Grigioni Italiano è stato confermato il contributo annuo per la gestione del Servizio di ascolto 143, con particolare riferimento all’attività di prevenzione dei disagi legati al gioco patologico.
Nel corso dell'anno 2022 si è deciso di affidare un aggiornamento della ricerca della SUPSI "Il gioco d'azzardo in Ticino" effettuata nel 2012/2013; i risultati sono attesi in due momenti: una prima parte nell'autunno del 2023 e una seconda parte nella primavera 2024.
I costi amministrativi e di gestione del Fondo gioco patologico sono assunti dal Fondo Swisslos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</si>
</sst>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8" fillId="0" borderId="0" applyFont="0" applyFill="0" applyBorder="0" applyAlignment="0" applyProtection="0"/>
    <xf numFmtId="0" fontId="29" fillId="0" borderId="0" applyNumberFormat="0" applyFill="0" applyBorder="0" applyAlignment="0" applyProtection="0"/>
  </cellStyleXfs>
  <cellXfs count="33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6" fillId="2" borderId="0" xfId="0" applyFont="1" applyFill="1" applyAlignment="1"/>
    <xf numFmtId="0" fontId="1" fillId="2" borderId="0" xfId="0" applyFont="1" applyFill="1" applyBorder="1" applyAlignment="1"/>
    <xf numFmtId="0" fontId="0" fillId="2" borderId="0" xfId="0"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Alignment="1" applyProtection="1">
      <alignment wrapText="1"/>
      <protection locked="0"/>
    </xf>
    <xf numFmtId="166"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21" fillId="8" borderId="0" xfId="0" applyFont="1" applyFill="1" applyBorder="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1" fillId="0" borderId="0" xfId="0" applyFont="1" applyFill="1"/>
    <xf numFmtId="167"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7"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3" fillId="0" borderId="0" xfId="0" applyFont="1" applyFill="1"/>
    <xf numFmtId="0" fontId="3" fillId="0" borderId="6" xfId="0" applyFont="1" applyFill="1" applyBorder="1"/>
    <xf numFmtId="0" fontId="24" fillId="9" borderId="0" xfId="0" applyFont="1" applyFill="1" applyAlignment="1">
      <alignment vertical="center"/>
    </xf>
    <xf numFmtId="0" fontId="25" fillId="9" borderId="0" xfId="0" applyFont="1" applyFill="1" applyAlignment="1"/>
    <xf numFmtId="0" fontId="1" fillId="9" borderId="0" xfId="0" applyFont="1" applyFill="1" applyBorder="1"/>
    <xf numFmtId="167" fontId="1" fillId="9" borderId="0" xfId="0" applyNumberFormat="1" applyFont="1" applyFill="1" applyBorder="1" applyAlignment="1" applyProtection="1">
      <protection locked="0"/>
    </xf>
    <xf numFmtId="167" fontId="5" fillId="9" borderId="0" xfId="0" applyNumberFormat="1" applyFont="1" applyFill="1" applyBorder="1" applyAlignment="1" applyProtection="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Border="1" applyAlignment="1" applyProtection="1">
      <alignment wrapText="1"/>
      <protection locked="0"/>
    </xf>
    <xf numFmtId="0" fontId="1" fillId="9" borderId="0" xfId="0" applyFont="1" applyFill="1" applyBorder="1" applyAlignment="1" applyProtection="1">
      <alignment vertical="top" wrapText="1"/>
      <protection locked="0"/>
    </xf>
    <xf numFmtId="0" fontId="0" fillId="8" borderId="0" xfId="0" applyFont="1" applyFill="1" applyBorder="1" applyAlignment="1" applyProtection="1">
      <alignment horizontal="left" wrapText="1"/>
      <protection locked="0"/>
    </xf>
    <xf numFmtId="0" fontId="0" fillId="9" borderId="0" xfId="0" applyFont="1" applyFill="1" applyBorder="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Border="1" applyAlignment="1" applyProtection="1">
      <alignment vertical="center" wrapText="1"/>
      <protection locked="0"/>
    </xf>
    <xf numFmtId="0" fontId="30" fillId="9" borderId="0" xfId="0" applyNumberFormat="1" applyFont="1" applyFill="1" applyBorder="1" applyAlignment="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2" borderId="0" xfId="0" applyFont="1" applyFill="1" applyProtection="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Protection="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1" fillId="2" borderId="0" xfId="0" applyFont="1" applyFill="1" applyBorder="1" applyAlignment="1" applyProtection="1">
      <alignment horizontal="center" vertical="top" wrapText="1"/>
      <protection locked="0"/>
    </xf>
    <xf numFmtId="167" fontId="1" fillId="2" borderId="0" xfId="0" applyNumberFormat="1" applyFont="1" applyFill="1" applyBorder="1" applyAlignment="1" applyProtection="1">
      <alignment horizontal="right"/>
      <protection locked="0"/>
    </xf>
    <xf numFmtId="0" fontId="0" fillId="2" borderId="17" xfId="0" applyFont="1"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Border="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Fill="1" applyBorder="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Fill="1" applyAlignment="1">
      <alignment vertical="center"/>
    </xf>
    <xf numFmtId="0" fontId="5" fillId="2" borderId="0" xfId="0" applyFont="1" applyFill="1" applyBorder="1" applyAlignment="1"/>
    <xf numFmtId="0" fontId="1" fillId="9" borderId="0" xfId="0" applyFont="1" applyFill="1" applyAlignment="1" applyProtection="1">
      <alignment horizontal="center" vertical="top" wrapText="1"/>
      <protection locked="0"/>
    </xf>
    <xf numFmtId="0" fontId="6" fillId="2" borderId="0" xfId="0" applyFont="1" applyFill="1" applyBorder="1" applyAlignment="1"/>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ont="1"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4" fillId="9" borderId="0" xfId="0" applyFont="1" applyFill="1" applyAlignment="1">
      <alignment horizontal="left" vertical="center"/>
    </xf>
    <xf numFmtId="0" fontId="25" fillId="9" borderId="0" xfId="0" applyFont="1" applyFill="1" applyAlignment="1">
      <alignment horizontal="left"/>
    </xf>
    <xf numFmtId="0" fontId="5" fillId="2" borderId="0" xfId="0" applyFont="1" applyFill="1" applyBorder="1" applyAlignment="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1" fillId="7" borderId="32" xfId="0" applyFont="1" applyFill="1" applyBorder="1" applyAlignment="1"/>
    <xf numFmtId="0" fontId="1" fillId="7" borderId="30" xfId="0" applyFont="1" applyFill="1" applyBorder="1" applyAlignment="1"/>
    <xf numFmtId="0" fontId="1" fillId="7" borderId="33" xfId="0" applyFont="1" applyFill="1" applyBorder="1" applyAlignment="1"/>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0" xfId="0" applyFont="1" applyFill="1" applyAlignment="1" applyProtection="1">
      <alignment horizontal="left" wrapText="1"/>
      <protection locked="0"/>
    </xf>
    <xf numFmtId="0" fontId="1" fillId="9" borderId="0" xfId="0" applyFont="1" applyFill="1" applyBorder="1" applyAlignment="1" applyProtection="1">
      <alignment horizontal="left" wrapText="1"/>
      <protection locked="0"/>
    </xf>
    <xf numFmtId="0" fontId="1" fillId="9" borderId="0" xfId="0" applyFont="1" applyFill="1" applyBorder="1" applyAlignment="1" applyProtection="1">
      <alignment horizontal="left" vertical="top" wrapText="1"/>
      <protection locked="0"/>
    </xf>
    <xf numFmtId="0" fontId="24" fillId="2" borderId="0" xfId="0" applyFont="1" applyFill="1" applyAlignment="1">
      <alignment horizontal="left" vertical="center"/>
    </xf>
    <xf numFmtId="0" fontId="25" fillId="2" borderId="0" xfId="0" applyFont="1" applyFill="1" applyAlignment="1">
      <alignment horizontal="left"/>
    </xf>
    <xf numFmtId="167" fontId="1" fillId="9" borderId="0" xfId="0" applyNumberFormat="1" applyFont="1" applyFill="1" applyBorder="1" applyAlignment="1" applyProtection="1">
      <alignment horizontal="right"/>
      <protection locked="0"/>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3" fillId="0" borderId="13" xfId="0" applyFont="1" applyFill="1" applyBorder="1" applyAlignment="1" applyProtection="1">
      <alignment wrapText="1"/>
      <protection locked="0"/>
    </xf>
    <xf numFmtId="0" fontId="8" fillId="0" borderId="14" xfId="0" applyFont="1" applyFill="1" applyBorder="1" applyAlignment="1" applyProtection="1">
      <alignment wrapText="1"/>
      <protection locked="0"/>
    </xf>
    <xf numFmtId="0" fontId="8" fillId="0" borderId="15" xfId="0" applyFont="1" applyFill="1" applyBorder="1" applyAlignment="1" applyProtection="1">
      <alignment wrapText="1"/>
      <protection locked="0"/>
    </xf>
    <xf numFmtId="0" fontId="1" fillId="9" borderId="0" xfId="0" applyNumberFormat="1" applyFont="1" applyFill="1" applyBorder="1" applyAlignment="1" applyProtection="1">
      <alignment horizontal="center"/>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top" wrapText="1"/>
      <protection locked="0"/>
    </xf>
    <xf numFmtId="0" fontId="1" fillId="9" borderId="19" xfId="0" applyFont="1" applyFill="1" applyBorder="1" applyAlignment="1" applyProtection="1">
      <alignment horizontal="left" vertical="top"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quotePrefix="1" applyFont="1" applyFill="1" applyBorder="1" applyAlignment="1" applyProtection="1">
      <alignment horizontal="left" vertical="center"/>
      <protection locked="0"/>
    </xf>
    <xf numFmtId="0" fontId="1" fillId="0" borderId="0" xfId="0" applyFont="1" applyProtection="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Border="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Border="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applyAlignment="1"/>
    <xf numFmtId="0" fontId="1" fillId="7" borderId="18" xfId="0" applyFont="1" applyFill="1" applyBorder="1" applyAlignment="1"/>
    <xf numFmtId="0" fontId="1" fillId="7" borderId="9" xfId="0" applyFont="1" applyFill="1" applyBorder="1" applyAlignment="1"/>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0" fillId="0" borderId="29" xfId="0" applyBorder="1" applyAlignment="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3" fillId="0" borderId="14" xfId="0" applyFont="1" applyFill="1" applyBorder="1" applyAlignment="1" applyProtection="1">
      <alignment wrapText="1"/>
      <protection locked="0"/>
    </xf>
    <xf numFmtId="0" fontId="3" fillId="0" borderId="15" xfId="0" applyFont="1" applyFill="1" applyBorder="1" applyAlignment="1" applyProtection="1">
      <alignment wrapText="1"/>
      <protection locked="0"/>
    </xf>
    <xf numFmtId="0" fontId="0" fillId="0" borderId="0" xfId="0" applyProtection="1">
      <protection locked="0"/>
    </xf>
    <xf numFmtId="0" fontId="29" fillId="0" borderId="0" xfId="2" applyProtection="1">
      <protection locked="0"/>
    </xf>
    <xf numFmtId="0" fontId="10" fillId="0" borderId="6" xfId="0" applyFont="1" applyFill="1" applyBorder="1" applyAlignment="1"/>
    <xf numFmtId="0" fontId="3" fillId="6" borderId="16" xfId="0" applyFont="1" applyFill="1" applyBorder="1" applyAlignment="1" applyProtection="1">
      <alignment horizontal="left" vertical="center" wrapText="1"/>
      <protection locked="0"/>
    </xf>
    <xf numFmtId="0" fontId="3" fillId="6" borderId="0" xfId="0" applyFont="1" applyFill="1" applyBorder="1" applyAlignment="1" applyProtection="1">
      <alignment horizontal="left" vertical="center"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2021
</c:v>
                </c:pt>
                <c:pt idx="1">
                  <c:v>Total dépenses du canton en 2022</c:v>
                </c:pt>
                <c:pt idx="2">
                  <c:v>Différence</c:v>
                </c:pt>
              </c:strCache>
            </c:strRef>
          </c:cat>
          <c:val>
            <c:numRef>
              <c:f>Formulaire!$E$116:$E$118</c:f>
              <c:numCache>
                <c:formatCode>#\'##0</c:formatCode>
                <c:ptCount val="3"/>
                <c:pt idx="0">
                  <c:v>263004.45</c:v>
                </c:pt>
                <c:pt idx="1">
                  <c:v>180804.8</c:v>
                </c:pt>
                <c:pt idx="2">
                  <c:v>82199.650000000023</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01.01.2022
</c:v>
                </c:pt>
                <c:pt idx="1">
                  <c:v>Intérêts et Frais administratifs</c:v>
                </c:pt>
                <c:pt idx="2">
                  <c:v>Affectations et Prélèvements 2022</c:v>
                </c:pt>
                <c:pt idx="3">
                  <c:v>Etat du fonds au 31.12.2022</c:v>
                </c:pt>
              </c:strCache>
            </c:strRef>
          </c:cat>
          <c:val>
            <c:numRef>
              <c:f>Formulaire!$E$124:$E$127</c:f>
              <c:numCache>
                <c:formatCode>#\'##0</c:formatCode>
                <c:ptCount val="4"/>
                <c:pt idx="0">
                  <c:v>442492.55</c:v>
                </c:pt>
                <c:pt idx="1">
                  <c:v>-1218.0999999999999</c:v>
                </c:pt>
                <c:pt idx="2">
                  <c:v>82199.650000000023</c:v>
                </c:pt>
                <c:pt idx="3">
                  <c:v>523474.10000000003</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110804.8</c:v>
                </c:pt>
                <c:pt idx="1">
                  <c:v>49000</c:v>
                </c:pt>
                <c:pt idx="2">
                  <c:v>11200</c:v>
                </c:pt>
                <c:pt idx="3">
                  <c:v>9800</c:v>
                </c:pt>
                <c:pt idx="4">
                  <c:v>0</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01.01.2022</c:v>
                </c:pt>
                <c:pt idx="1">
                  <c:v>Montant des réserves au 31.12.2022</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2021
</c:v>
                </c:pt>
                <c:pt idx="1">
                  <c:v>Total dépenses du canton en 2022</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01.01.2022
</c:v>
                </c:pt>
                <c:pt idx="1">
                  <c:v>Intérêts et Frais administratifs</c:v>
                </c:pt>
                <c:pt idx="2">
                  <c:v>Affectations et Prélèvements 2022</c:v>
                </c:pt>
                <c:pt idx="3">
                  <c:v>Etat du fonds au 31.12.2022</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01.01.2022</c:v>
                </c:pt>
                <c:pt idx="1">
                  <c:v>Montant des réserves au 31.12.2022</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112</xdr:row>
      <xdr:rowOff>153261</xdr:rowOff>
    </xdr:from>
    <xdr:to>
      <xdr:col>33</xdr:col>
      <xdr:colOff>763586</xdr:colOff>
      <xdr:row>143</xdr:row>
      <xdr:rowOff>158001</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023360" y="11561026"/>
          <a:ext cx="8855053" cy="269017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112</xdr:row>
      <xdr:rowOff>153261</xdr:rowOff>
    </xdr:from>
    <xdr:to>
      <xdr:col>33</xdr:col>
      <xdr:colOff>763586</xdr:colOff>
      <xdr:row>143</xdr:row>
      <xdr:rowOff>158001</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8990023" y="11743588"/>
          <a:ext cx="8862990" cy="268430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685800</xdr:colOff>
          <xdr:row>29</xdr:row>
          <xdr:rowOff>180975</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685800</xdr:colOff>
          <xdr:row>30</xdr:row>
          <xdr:rowOff>180975</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657225</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61" t="s">
        <v>91</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42"/>
      <c r="AK1" s="142"/>
      <c r="AL1" s="142"/>
      <c r="AM1" s="142"/>
      <c r="AN1" s="142"/>
      <c r="AO1" s="142"/>
      <c r="AP1" s="142"/>
    </row>
    <row r="2" spans="1:42" ht="14.85" customHeight="1" x14ac:dyDescent="0.2">
      <c r="A2" s="21"/>
      <c r="B2" s="22"/>
      <c r="C2" s="22"/>
      <c r="D2" s="22"/>
      <c r="E2" s="22"/>
      <c r="F2" s="22"/>
      <c r="G2" s="22"/>
      <c r="H2" s="22"/>
      <c r="I2" s="22"/>
      <c r="J2" s="22"/>
      <c r="K2" s="22"/>
      <c r="L2" s="22"/>
      <c r="M2" s="22"/>
      <c r="N2" s="22"/>
      <c r="O2" s="22"/>
      <c r="P2" s="22"/>
      <c r="Q2" s="22"/>
      <c r="R2" s="22"/>
      <c r="S2" s="22"/>
      <c r="T2" s="22"/>
      <c r="U2" s="22"/>
      <c r="V2" s="22"/>
      <c r="W2" s="22"/>
      <c r="X2" s="1"/>
      <c r="Y2" s="1"/>
      <c r="Z2" s="1"/>
      <c r="AA2" s="1"/>
      <c r="AB2" s="1"/>
      <c r="AC2" s="1"/>
      <c r="AD2" s="1"/>
      <c r="AE2" s="1"/>
      <c r="AF2" s="1"/>
      <c r="AG2" s="1"/>
      <c r="AH2" s="1"/>
      <c r="AI2" s="83"/>
      <c r="AJ2" s="84"/>
      <c r="AK2" s="84"/>
      <c r="AL2" s="84"/>
      <c r="AM2" s="84"/>
      <c r="AN2" s="84"/>
      <c r="AO2" s="84"/>
      <c r="AP2" s="84"/>
    </row>
    <row r="3" spans="1:42" ht="14.85" customHeight="1" x14ac:dyDescent="0.2">
      <c r="A3" s="21"/>
      <c r="B3" s="22"/>
      <c r="C3" s="22"/>
      <c r="D3" s="22"/>
      <c r="E3" s="22"/>
      <c r="F3" s="22"/>
      <c r="G3" s="22"/>
      <c r="H3" s="22"/>
      <c r="I3" s="22"/>
      <c r="J3" s="22"/>
      <c r="K3" s="22"/>
      <c r="L3" s="22"/>
      <c r="M3" s="22"/>
      <c r="N3" s="22"/>
      <c r="O3" s="22"/>
      <c r="P3" s="22"/>
      <c r="Q3" s="22"/>
      <c r="R3" s="22"/>
      <c r="S3" s="22"/>
      <c r="T3" s="22"/>
      <c r="U3" s="22"/>
      <c r="V3" s="22"/>
      <c r="W3" s="22"/>
      <c r="X3" s="1"/>
      <c r="Y3" s="1"/>
      <c r="Z3" s="1"/>
      <c r="AA3" s="1"/>
      <c r="AB3" s="1"/>
      <c r="AC3" s="1"/>
      <c r="AD3" s="1"/>
      <c r="AE3" s="1"/>
      <c r="AF3" s="1"/>
      <c r="AG3" s="1"/>
      <c r="AH3" s="1"/>
      <c r="AI3" s="83"/>
      <c r="AJ3" s="84"/>
      <c r="AK3" s="84"/>
      <c r="AL3" s="84"/>
      <c r="AM3" s="84"/>
      <c r="AN3" s="84"/>
      <c r="AO3" s="84"/>
      <c r="AP3" s="84"/>
    </row>
    <row r="4" spans="1:42" ht="26.1" customHeight="1" x14ac:dyDescent="0.4">
      <c r="A4" s="21"/>
      <c r="B4" s="22"/>
      <c r="C4" s="38" t="s">
        <v>31</v>
      </c>
      <c r="D4" s="22"/>
      <c r="E4" s="22"/>
      <c r="F4" s="22"/>
      <c r="G4" s="22"/>
      <c r="H4" s="23"/>
      <c r="I4" s="24"/>
      <c r="J4" s="24"/>
      <c r="K4" s="24"/>
      <c r="L4" s="24"/>
      <c r="M4" s="33" t="s">
        <v>32</v>
      </c>
      <c r="N4" s="22"/>
      <c r="O4" s="22"/>
      <c r="P4" s="22"/>
      <c r="Q4" s="25"/>
      <c r="R4" s="22"/>
      <c r="S4" s="22"/>
      <c r="T4" s="22"/>
      <c r="U4" s="22"/>
      <c r="V4" s="22"/>
      <c r="W4" s="22"/>
      <c r="X4" s="25"/>
      <c r="Y4" s="1"/>
      <c r="Z4" s="1"/>
      <c r="AA4" s="1"/>
      <c r="AB4" s="1"/>
      <c r="AC4" s="1"/>
      <c r="AD4" s="1"/>
      <c r="AE4" s="1"/>
      <c r="AF4" s="1"/>
      <c r="AG4" s="1"/>
      <c r="AH4" s="1"/>
      <c r="AI4" s="83"/>
      <c r="AJ4" s="84"/>
      <c r="AK4" s="84"/>
      <c r="AL4" s="84"/>
      <c r="AM4" s="84"/>
      <c r="AN4" s="84"/>
      <c r="AO4" s="84"/>
      <c r="AP4" s="84"/>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83"/>
      <c r="AJ5" s="84"/>
      <c r="AK5" s="84"/>
      <c r="AL5" s="84"/>
      <c r="AM5" s="84"/>
      <c r="AN5" s="84"/>
      <c r="AO5" s="84"/>
      <c r="AP5" s="84"/>
    </row>
    <row r="6" spans="1:42" ht="14.85" customHeight="1" x14ac:dyDescent="0.25">
      <c r="A6" s="1"/>
      <c r="B6" s="1"/>
      <c r="C6" s="30" t="s">
        <v>33</v>
      </c>
      <c r="D6" s="31"/>
      <c r="E6" s="232" t="s">
        <v>118</v>
      </c>
      <c r="F6" s="233"/>
      <c r="G6" s="233"/>
      <c r="H6" s="234"/>
      <c r="I6" s="32"/>
      <c r="J6" s="17"/>
      <c r="K6" s="56"/>
      <c r="L6" s="56"/>
      <c r="M6" s="235" t="s">
        <v>135</v>
      </c>
      <c r="N6" s="235"/>
      <c r="O6" s="235"/>
      <c r="P6" s="235"/>
      <c r="Q6" s="235"/>
      <c r="R6" s="235"/>
      <c r="S6" s="235"/>
      <c r="T6" s="235"/>
      <c r="U6" s="235"/>
      <c r="V6" s="1"/>
      <c r="W6" s="1"/>
      <c r="X6" s="1"/>
      <c r="Y6" s="1"/>
      <c r="Z6" s="1"/>
      <c r="AA6" s="1"/>
      <c r="AB6" s="1"/>
      <c r="AC6" s="1"/>
      <c r="AD6" s="1"/>
      <c r="AE6" s="1"/>
      <c r="AF6" s="1"/>
      <c r="AG6" s="4"/>
      <c r="AH6" s="4"/>
      <c r="AI6" s="83"/>
      <c r="AJ6" s="84"/>
      <c r="AK6" s="84"/>
      <c r="AL6" s="84"/>
      <c r="AM6" s="84"/>
      <c r="AN6" s="84"/>
      <c r="AO6" s="84"/>
      <c r="AP6" s="84"/>
    </row>
    <row r="7" spans="1:42" ht="14.85" customHeight="1" x14ac:dyDescent="0.25">
      <c r="A7" s="1"/>
      <c r="B7" s="1"/>
      <c r="C7" s="30" t="s">
        <v>34</v>
      </c>
      <c r="D7" s="31"/>
      <c r="E7" s="232" t="s">
        <v>119</v>
      </c>
      <c r="F7" s="233"/>
      <c r="G7" s="233"/>
      <c r="H7" s="234"/>
      <c r="I7" s="32"/>
      <c r="J7" s="5"/>
      <c r="K7" s="5"/>
      <c r="L7" s="5"/>
      <c r="M7" s="235"/>
      <c r="N7" s="235"/>
      <c r="O7" s="235"/>
      <c r="P7" s="235"/>
      <c r="Q7" s="235"/>
      <c r="R7" s="235"/>
      <c r="S7" s="235"/>
      <c r="T7" s="235"/>
      <c r="U7" s="235"/>
      <c r="V7" s="1"/>
      <c r="W7" s="1"/>
      <c r="X7" s="1"/>
      <c r="Y7" s="1"/>
      <c r="Z7" s="1"/>
      <c r="AA7" s="1"/>
      <c r="AB7" s="1"/>
      <c r="AC7" s="1"/>
      <c r="AD7" s="1"/>
      <c r="AE7" s="1"/>
      <c r="AF7" s="1"/>
      <c r="AG7" s="4"/>
      <c r="AH7" s="4"/>
      <c r="AI7" s="83"/>
      <c r="AJ7" s="84"/>
      <c r="AK7" s="84"/>
      <c r="AL7" s="84"/>
      <c r="AM7" s="84"/>
      <c r="AN7" s="84"/>
      <c r="AO7" s="84"/>
      <c r="AP7" s="84"/>
    </row>
    <row r="8" spans="1:42" ht="14.85" customHeight="1" x14ac:dyDescent="0.25">
      <c r="A8" s="1"/>
      <c r="B8" s="6"/>
      <c r="C8" s="30" t="s">
        <v>35</v>
      </c>
      <c r="D8" s="7"/>
      <c r="E8" s="232" t="s">
        <v>120</v>
      </c>
      <c r="F8" s="233"/>
      <c r="G8" s="233"/>
      <c r="H8" s="234"/>
      <c r="I8" s="32"/>
      <c r="J8" s="5"/>
      <c r="K8" s="5"/>
      <c r="L8" s="5"/>
      <c r="M8" s="235"/>
      <c r="N8" s="235"/>
      <c r="O8" s="235"/>
      <c r="P8" s="235"/>
      <c r="Q8" s="235"/>
      <c r="R8" s="235"/>
      <c r="S8" s="235"/>
      <c r="T8" s="235"/>
      <c r="U8" s="235"/>
      <c r="V8" s="1"/>
      <c r="W8" s="1"/>
      <c r="X8" s="1"/>
      <c r="Y8" s="1"/>
      <c r="Z8" s="1"/>
      <c r="AA8" s="1"/>
      <c r="AB8" s="1"/>
      <c r="AC8" s="1"/>
      <c r="AD8" s="1"/>
      <c r="AE8" s="1"/>
      <c r="AF8" s="1"/>
      <c r="AG8" s="4"/>
      <c r="AH8" s="4"/>
      <c r="AI8" s="83"/>
      <c r="AJ8" s="84"/>
      <c r="AK8" s="84"/>
      <c r="AL8" s="84"/>
      <c r="AM8" s="84"/>
      <c r="AN8" s="84"/>
      <c r="AO8" s="84"/>
      <c r="AP8" s="84"/>
    </row>
    <row r="9" spans="1:42" ht="15" x14ac:dyDescent="0.25">
      <c r="A9" s="1"/>
      <c r="B9" s="8"/>
      <c r="C9" s="30" t="s">
        <v>36</v>
      </c>
      <c r="D9" s="7"/>
      <c r="E9" s="232" t="s">
        <v>121</v>
      </c>
      <c r="F9" s="233"/>
      <c r="G9" s="233"/>
      <c r="H9" s="234"/>
      <c r="I9" s="32"/>
      <c r="J9" s="5"/>
      <c r="K9" s="5"/>
      <c r="L9" s="5"/>
      <c r="M9" s="235"/>
      <c r="N9" s="235"/>
      <c r="O9" s="235"/>
      <c r="P9" s="235"/>
      <c r="Q9" s="235"/>
      <c r="R9" s="235"/>
      <c r="S9" s="235"/>
      <c r="T9" s="235"/>
      <c r="U9" s="235"/>
      <c r="V9" s="1"/>
      <c r="W9" s="1"/>
      <c r="X9" s="1"/>
      <c r="Y9" s="1"/>
      <c r="Z9" s="1"/>
      <c r="AA9" s="1"/>
      <c r="AB9" s="1"/>
      <c r="AC9" s="1"/>
      <c r="AD9" s="1"/>
      <c r="AE9" s="1"/>
      <c r="AF9" s="1"/>
      <c r="AG9" s="4"/>
      <c r="AH9" s="4"/>
      <c r="AI9" s="83"/>
      <c r="AJ9" s="84"/>
      <c r="AK9" s="84"/>
      <c r="AL9" s="84"/>
      <c r="AM9" s="84"/>
      <c r="AN9" s="84"/>
      <c r="AO9" s="84"/>
      <c r="AP9" s="84"/>
    </row>
    <row r="10" spans="1:42" ht="15" x14ac:dyDescent="0.25">
      <c r="A10" s="1"/>
      <c r="B10" s="8"/>
      <c r="C10" s="30" t="s">
        <v>37</v>
      </c>
      <c r="D10" s="7"/>
      <c r="E10" s="232" t="s">
        <v>122</v>
      </c>
      <c r="F10" s="233"/>
      <c r="G10" s="233"/>
      <c r="H10" s="234"/>
      <c r="I10" s="32"/>
      <c r="J10" s="5"/>
      <c r="K10" s="5"/>
      <c r="L10" s="5"/>
      <c r="M10" s="235"/>
      <c r="N10" s="235"/>
      <c r="O10" s="235"/>
      <c r="P10" s="235"/>
      <c r="Q10" s="235"/>
      <c r="R10" s="235"/>
      <c r="S10" s="235"/>
      <c r="T10" s="235"/>
      <c r="U10" s="235"/>
      <c r="V10" s="1"/>
      <c r="W10" s="1"/>
      <c r="X10" s="1"/>
      <c r="Y10" s="1"/>
      <c r="Z10" s="1"/>
      <c r="AA10" s="1"/>
      <c r="AB10" s="1"/>
      <c r="AC10" s="1"/>
      <c r="AD10" s="1"/>
      <c r="AE10" s="1"/>
      <c r="AF10" s="1"/>
      <c r="AG10" s="4"/>
      <c r="AH10" s="4"/>
      <c r="AI10" s="83"/>
      <c r="AJ10" s="84"/>
      <c r="AK10" s="84"/>
      <c r="AL10" s="84"/>
      <c r="AM10" s="84"/>
      <c r="AN10" s="84"/>
      <c r="AO10" s="84"/>
      <c r="AP10" s="84"/>
    </row>
    <row r="11" spans="1:42" ht="15" x14ac:dyDescent="0.25">
      <c r="A11" s="1"/>
      <c r="B11" s="8"/>
      <c r="C11" s="30" t="s">
        <v>38</v>
      </c>
      <c r="D11" s="7"/>
      <c r="E11" s="232" t="s">
        <v>123</v>
      </c>
      <c r="F11" s="233"/>
      <c r="G11" s="233"/>
      <c r="H11" s="234"/>
      <c r="I11" s="32"/>
      <c r="J11" s="5"/>
      <c r="K11" s="5"/>
      <c r="L11" s="5"/>
      <c r="M11" s="235"/>
      <c r="N11" s="235"/>
      <c r="O11" s="235"/>
      <c r="P11" s="235"/>
      <c r="Q11" s="235"/>
      <c r="R11" s="235"/>
      <c r="S11" s="235"/>
      <c r="T11" s="235"/>
      <c r="U11" s="235"/>
      <c r="V11" s="1"/>
      <c r="W11" s="1"/>
      <c r="X11" s="1"/>
      <c r="Y11" s="1"/>
      <c r="Z11" s="1"/>
      <c r="AA11" s="1"/>
      <c r="AB11" s="1"/>
      <c r="AC11" s="1"/>
      <c r="AD11" s="1"/>
      <c r="AE11" s="1"/>
      <c r="AF11" s="1"/>
      <c r="AG11" s="4"/>
      <c r="AH11" s="4"/>
      <c r="AI11" s="83"/>
      <c r="AJ11" s="84"/>
      <c r="AK11" s="84"/>
      <c r="AL11" s="84"/>
      <c r="AM11" s="84"/>
      <c r="AN11" s="84"/>
      <c r="AO11" s="84"/>
      <c r="AP11" s="84"/>
    </row>
    <row r="12" spans="1:42" ht="15" x14ac:dyDescent="0.25">
      <c r="A12" s="1"/>
      <c r="B12" s="8"/>
      <c r="C12" s="30" t="s">
        <v>39</v>
      </c>
      <c r="D12" s="7"/>
      <c r="E12" s="232" t="s">
        <v>124</v>
      </c>
      <c r="F12" s="233"/>
      <c r="G12" s="233"/>
      <c r="H12" s="234"/>
      <c r="I12" s="32"/>
      <c r="J12" s="5"/>
      <c r="K12" s="5"/>
      <c r="L12" s="5"/>
      <c r="M12" s="235"/>
      <c r="N12" s="235"/>
      <c r="O12" s="235"/>
      <c r="P12" s="235"/>
      <c r="Q12" s="235"/>
      <c r="R12" s="235"/>
      <c r="S12" s="235"/>
      <c r="T12" s="235"/>
      <c r="U12" s="235"/>
      <c r="V12" s="1"/>
      <c r="W12" s="1"/>
      <c r="X12" s="1"/>
      <c r="Y12" s="1"/>
      <c r="Z12" s="1"/>
      <c r="AA12" s="1"/>
      <c r="AB12" s="1"/>
      <c r="AC12" s="1"/>
      <c r="AD12" s="1"/>
      <c r="AE12" s="1"/>
      <c r="AF12" s="1"/>
      <c r="AG12" s="4"/>
      <c r="AH12" s="4"/>
      <c r="AI12" s="83"/>
      <c r="AJ12" s="84"/>
      <c r="AK12" s="84"/>
      <c r="AL12" s="84"/>
      <c r="AM12" s="84"/>
      <c r="AN12" s="84"/>
      <c r="AO12" s="84"/>
      <c r="AP12" s="84"/>
    </row>
    <row r="13" spans="1:42" ht="14.85" customHeight="1" x14ac:dyDescent="0.25">
      <c r="A13" s="1"/>
      <c r="B13" s="8"/>
      <c r="C13" s="30" t="s">
        <v>40</v>
      </c>
      <c r="D13" s="7"/>
      <c r="E13" s="232">
        <v>7</v>
      </c>
      <c r="F13" s="233"/>
      <c r="G13" s="233"/>
      <c r="H13" s="234"/>
      <c r="I13" s="32"/>
      <c r="J13" s="5"/>
      <c r="K13" s="5"/>
      <c r="L13" s="5"/>
      <c r="M13" s="235"/>
      <c r="N13" s="235"/>
      <c r="O13" s="235"/>
      <c r="P13" s="235"/>
      <c r="Q13" s="235"/>
      <c r="R13" s="235"/>
      <c r="S13" s="235"/>
      <c r="T13" s="235"/>
      <c r="U13" s="235"/>
      <c r="V13" s="1"/>
      <c r="W13" s="1"/>
      <c r="X13" s="1"/>
      <c r="Y13" s="1"/>
      <c r="Z13" s="1"/>
      <c r="AA13" s="1"/>
      <c r="AB13" s="1"/>
      <c r="AC13" s="1"/>
      <c r="AD13" s="1"/>
      <c r="AE13" s="1"/>
      <c r="AF13" s="1"/>
      <c r="AG13" s="4"/>
      <c r="AH13" s="4"/>
      <c r="AI13" s="83"/>
      <c r="AJ13" s="84"/>
      <c r="AK13" s="84"/>
      <c r="AL13" s="84"/>
      <c r="AM13" s="84"/>
      <c r="AN13" s="84"/>
      <c r="AO13" s="84"/>
      <c r="AP13" s="84"/>
    </row>
    <row r="14" spans="1:42" ht="15" x14ac:dyDescent="0.25">
      <c r="A14" s="1"/>
      <c r="B14" s="8"/>
      <c r="C14" s="30" t="s">
        <v>41</v>
      </c>
      <c r="D14" s="7"/>
      <c r="E14" s="232"/>
      <c r="F14" s="233"/>
      <c r="G14" s="233"/>
      <c r="H14" s="234"/>
      <c r="I14" s="32"/>
      <c r="J14" s="5"/>
      <c r="K14" s="5"/>
      <c r="L14" s="5"/>
      <c r="M14" s="235"/>
      <c r="N14" s="235"/>
      <c r="O14" s="235"/>
      <c r="P14" s="235"/>
      <c r="Q14" s="235"/>
      <c r="R14" s="235"/>
      <c r="S14" s="235"/>
      <c r="T14" s="235"/>
      <c r="U14" s="235"/>
      <c r="V14" s="1"/>
      <c r="W14" s="1"/>
      <c r="X14" s="1"/>
      <c r="Y14" s="1"/>
      <c r="Z14" s="1"/>
      <c r="AA14" s="1"/>
      <c r="AB14" s="1"/>
      <c r="AC14" s="1"/>
      <c r="AD14" s="1"/>
      <c r="AE14" s="1"/>
      <c r="AF14" s="1"/>
      <c r="AG14" s="4"/>
      <c r="AH14" s="4"/>
      <c r="AI14" s="83"/>
      <c r="AJ14" s="84"/>
      <c r="AK14" s="84"/>
      <c r="AL14" s="84"/>
      <c r="AM14" s="84"/>
      <c r="AN14" s="84"/>
      <c r="AO14" s="84"/>
      <c r="AP14" s="84"/>
    </row>
    <row r="15" spans="1:42" ht="15" x14ac:dyDescent="0.25">
      <c r="A15" s="1"/>
      <c r="B15" s="8"/>
      <c r="C15" s="30" t="s">
        <v>42</v>
      </c>
      <c r="D15" s="7"/>
      <c r="E15" s="232">
        <v>6501</v>
      </c>
      <c r="F15" s="233"/>
      <c r="G15" s="233"/>
      <c r="H15" s="234"/>
      <c r="I15" s="32"/>
      <c r="J15" s="5"/>
      <c r="K15" s="5"/>
      <c r="L15" s="5"/>
      <c r="M15" s="235"/>
      <c r="N15" s="235"/>
      <c r="O15" s="235"/>
      <c r="P15" s="235"/>
      <c r="Q15" s="235"/>
      <c r="R15" s="235"/>
      <c r="S15" s="235"/>
      <c r="T15" s="235"/>
      <c r="U15" s="235"/>
      <c r="V15" s="1"/>
      <c r="W15" s="1"/>
      <c r="X15" s="1"/>
      <c r="Y15" s="1"/>
      <c r="Z15" s="1"/>
      <c r="AA15" s="1"/>
      <c r="AB15" s="1"/>
      <c r="AC15" s="1"/>
      <c r="AD15" s="1"/>
      <c r="AE15" s="1"/>
      <c r="AF15" s="1"/>
      <c r="AG15" s="4"/>
      <c r="AH15" s="4"/>
      <c r="AI15" s="83"/>
      <c r="AJ15" s="84"/>
      <c r="AK15" s="84"/>
      <c r="AL15" s="84"/>
      <c r="AM15" s="84"/>
      <c r="AN15" s="84"/>
      <c r="AO15" s="84"/>
      <c r="AP15" s="84"/>
    </row>
    <row r="16" spans="1:42" ht="15" x14ac:dyDescent="0.25">
      <c r="A16" s="1"/>
      <c r="B16" s="8"/>
      <c r="C16" s="30" t="s">
        <v>43</v>
      </c>
      <c r="D16" s="7"/>
      <c r="E16" s="232" t="s">
        <v>125</v>
      </c>
      <c r="F16" s="233"/>
      <c r="G16" s="233"/>
      <c r="H16" s="234"/>
      <c r="I16" s="32"/>
      <c r="J16" s="5"/>
      <c r="K16" s="5"/>
      <c r="L16" s="5"/>
      <c r="M16" s="235"/>
      <c r="N16" s="235"/>
      <c r="O16" s="235"/>
      <c r="P16" s="235"/>
      <c r="Q16" s="235"/>
      <c r="R16" s="235"/>
      <c r="S16" s="235"/>
      <c r="T16" s="235"/>
      <c r="U16" s="235"/>
      <c r="V16" s="1"/>
      <c r="W16" s="1"/>
      <c r="X16" s="1"/>
      <c r="Y16" s="1"/>
      <c r="Z16" s="1"/>
      <c r="AA16" s="1"/>
      <c r="AB16" s="1"/>
      <c r="AC16" s="1"/>
      <c r="AD16" s="1"/>
      <c r="AE16" s="1"/>
      <c r="AF16" s="1"/>
      <c r="AG16" s="1"/>
      <c r="AH16" s="1"/>
      <c r="AI16" s="83"/>
      <c r="AJ16" s="84"/>
      <c r="AK16" s="84"/>
      <c r="AL16" s="84"/>
      <c r="AM16" s="84"/>
      <c r="AN16" s="84"/>
      <c r="AO16" s="84"/>
      <c r="AP16" s="84"/>
    </row>
    <row r="17" spans="1:42" ht="14.85" customHeight="1" x14ac:dyDescent="0.25">
      <c r="A17" s="1"/>
      <c r="B17" s="8"/>
      <c r="C17" s="30" t="s">
        <v>44</v>
      </c>
      <c r="D17" s="7"/>
      <c r="E17" s="236" t="s">
        <v>126</v>
      </c>
      <c r="F17" s="233"/>
      <c r="G17" s="233"/>
      <c r="H17" s="234"/>
      <c r="I17" s="32"/>
      <c r="J17" s="5"/>
      <c r="K17" s="5"/>
      <c r="L17" s="5"/>
      <c r="M17" s="235"/>
      <c r="N17" s="235"/>
      <c r="O17" s="235"/>
      <c r="P17" s="235"/>
      <c r="Q17" s="235"/>
      <c r="R17" s="235"/>
      <c r="S17" s="235"/>
      <c r="T17" s="235"/>
      <c r="U17" s="235"/>
      <c r="V17" s="1"/>
      <c r="W17" s="1"/>
      <c r="X17" s="1"/>
      <c r="Y17" s="1"/>
      <c r="Z17" s="1"/>
      <c r="AA17" s="1"/>
      <c r="AB17" s="1"/>
      <c r="AC17" s="1"/>
      <c r="AD17" s="1"/>
      <c r="AE17" s="1"/>
      <c r="AF17" s="1"/>
      <c r="AG17" s="1"/>
      <c r="AH17" s="1"/>
      <c r="AI17" s="83"/>
      <c r="AJ17" s="84"/>
      <c r="AK17" s="84"/>
      <c r="AL17" s="84"/>
      <c r="AM17" s="84"/>
      <c r="AN17" s="84"/>
      <c r="AO17" s="84"/>
      <c r="AP17" s="84"/>
    </row>
    <row r="18" spans="1:42" ht="15" x14ac:dyDescent="0.25">
      <c r="A18" s="1"/>
      <c r="B18" s="8"/>
      <c r="C18" s="30" t="s">
        <v>1</v>
      </c>
      <c r="D18" s="7"/>
      <c r="E18" s="236"/>
      <c r="F18" s="233"/>
      <c r="G18" s="233"/>
      <c r="H18" s="234"/>
      <c r="I18" s="32"/>
      <c r="J18" s="5"/>
      <c r="K18" s="5"/>
      <c r="L18" s="5"/>
      <c r="M18" s="235"/>
      <c r="N18" s="235"/>
      <c r="O18" s="235"/>
      <c r="P18" s="235"/>
      <c r="Q18" s="235"/>
      <c r="R18" s="235"/>
      <c r="S18" s="235"/>
      <c r="T18" s="235"/>
      <c r="U18" s="235"/>
      <c r="V18" s="1"/>
      <c r="W18" s="1"/>
      <c r="X18" s="1"/>
      <c r="Y18" s="1"/>
      <c r="Z18" s="1"/>
      <c r="AA18" s="1"/>
      <c r="AB18" s="1"/>
      <c r="AC18" s="1"/>
      <c r="AD18" s="1"/>
      <c r="AE18" s="1"/>
      <c r="AF18" s="1"/>
      <c r="AG18" s="1"/>
      <c r="AH18" s="1"/>
      <c r="AI18" s="83"/>
      <c r="AJ18" s="84"/>
      <c r="AK18" s="84"/>
      <c r="AL18" s="84"/>
      <c r="AM18" s="84"/>
      <c r="AN18" s="84"/>
      <c r="AO18" s="84"/>
      <c r="AP18" s="84"/>
    </row>
    <row r="19" spans="1:42" ht="15" x14ac:dyDescent="0.25">
      <c r="A19" s="1"/>
      <c r="B19" s="7"/>
      <c r="C19" s="30" t="s">
        <v>2</v>
      </c>
      <c r="D19" s="15"/>
      <c r="E19" s="237" t="s">
        <v>127</v>
      </c>
      <c r="F19" s="237"/>
      <c r="G19" s="237"/>
      <c r="H19" s="237"/>
      <c r="I19" s="32"/>
      <c r="J19" s="5"/>
      <c r="K19" s="5"/>
      <c r="L19" s="5"/>
      <c r="M19" s="235"/>
      <c r="N19" s="235"/>
      <c r="O19" s="235"/>
      <c r="P19" s="235"/>
      <c r="Q19" s="235"/>
      <c r="R19" s="235"/>
      <c r="S19" s="235"/>
      <c r="T19" s="235"/>
      <c r="U19" s="235"/>
      <c r="V19" s="1"/>
      <c r="W19" s="1"/>
      <c r="X19" s="1"/>
      <c r="Y19" s="1"/>
      <c r="Z19" s="1"/>
      <c r="AA19" s="1"/>
      <c r="AB19" s="1"/>
      <c r="AC19" s="1"/>
      <c r="AD19" s="1"/>
      <c r="AE19" s="1"/>
      <c r="AF19" s="1"/>
      <c r="AG19" s="1"/>
      <c r="AH19" s="1"/>
      <c r="AI19" s="83"/>
      <c r="AJ19" s="84"/>
      <c r="AK19" s="84"/>
      <c r="AL19" s="84"/>
      <c r="AM19" s="84"/>
      <c r="AN19" s="84"/>
      <c r="AO19" s="84"/>
      <c r="AP19" s="84"/>
    </row>
    <row r="20" spans="1:42" ht="15" x14ac:dyDescent="0.25">
      <c r="A20" s="1"/>
      <c r="B20" s="1"/>
      <c r="C20" s="30" t="s">
        <v>45</v>
      </c>
      <c r="D20" s="15"/>
      <c r="E20" s="237" t="s">
        <v>128</v>
      </c>
      <c r="F20" s="237"/>
      <c r="G20" s="237"/>
      <c r="H20" s="237"/>
      <c r="I20" s="32"/>
      <c r="J20" s="18"/>
      <c r="K20" s="18"/>
      <c r="L20" s="18"/>
      <c r="M20" s="235"/>
      <c r="N20" s="235"/>
      <c r="O20" s="235"/>
      <c r="P20" s="235"/>
      <c r="Q20" s="235"/>
      <c r="R20" s="235"/>
      <c r="S20" s="235"/>
      <c r="T20" s="235"/>
      <c r="U20" s="235"/>
      <c r="V20" s="1"/>
      <c r="W20" s="1"/>
      <c r="X20" s="1"/>
      <c r="Y20" s="1"/>
      <c r="Z20" s="1"/>
      <c r="AA20" s="1"/>
      <c r="AB20" s="1"/>
      <c r="AC20" s="1"/>
      <c r="AD20" s="1"/>
      <c r="AE20" s="1"/>
      <c r="AF20" s="1"/>
      <c r="AG20" s="1"/>
      <c r="AH20" s="1"/>
      <c r="AI20" s="83"/>
      <c r="AJ20" s="84"/>
      <c r="AK20" s="84"/>
      <c r="AL20" s="84"/>
      <c r="AM20" s="84"/>
      <c r="AN20" s="84"/>
      <c r="AO20" s="84"/>
      <c r="AP20" s="84"/>
    </row>
    <row r="21" spans="1:42" ht="15" x14ac:dyDescent="0.2">
      <c r="A21" s="1"/>
      <c r="B21" s="1"/>
      <c r="C21" s="15"/>
      <c r="D21" s="15"/>
      <c r="E21" s="15"/>
      <c r="F21" s="15"/>
      <c r="G21" s="1"/>
      <c r="H21" s="1"/>
      <c r="I21" s="1"/>
      <c r="J21" s="17"/>
      <c r="K21" s="56"/>
      <c r="L21" s="56"/>
      <c r="M21" s="56"/>
      <c r="N21" s="7"/>
      <c r="O21" s="7"/>
      <c r="P21" s="1"/>
      <c r="Q21" s="7"/>
      <c r="R21" s="7"/>
      <c r="S21" s="7"/>
      <c r="T21" s="7"/>
      <c r="U21" s="7"/>
      <c r="V21" s="1"/>
      <c r="W21" s="1"/>
      <c r="X21" s="1"/>
      <c r="Y21" s="1"/>
      <c r="Z21" s="1"/>
      <c r="AA21" s="1"/>
      <c r="AB21" s="1"/>
      <c r="AC21" s="1"/>
      <c r="AD21" s="1"/>
      <c r="AE21" s="1"/>
      <c r="AF21" s="1"/>
      <c r="AG21" s="1"/>
      <c r="AH21" s="1"/>
      <c r="AI21" s="83"/>
      <c r="AJ21" s="84"/>
      <c r="AK21" s="84"/>
      <c r="AL21" s="84"/>
      <c r="AM21" s="84"/>
      <c r="AN21" s="84"/>
      <c r="AO21" s="84"/>
      <c r="AP21" s="84"/>
    </row>
    <row r="22" spans="1:42" ht="14.85" customHeight="1" x14ac:dyDescent="0.2">
      <c r="A22" s="1"/>
      <c r="B22" s="1"/>
      <c r="C22" s="15"/>
      <c r="D22" s="15"/>
      <c r="E22" s="15"/>
      <c r="F22" s="15"/>
      <c r="G22" s="1"/>
      <c r="H22" s="1"/>
      <c r="I22" s="1"/>
      <c r="J22" s="17"/>
      <c r="K22" s="56"/>
      <c r="L22" s="56"/>
      <c r="M22" s="56"/>
      <c r="N22" s="7"/>
      <c r="O22" s="7"/>
      <c r="P22" s="1"/>
      <c r="Q22" s="7"/>
      <c r="R22" s="7"/>
      <c r="S22" s="7"/>
      <c r="T22" s="7"/>
      <c r="U22" s="7"/>
      <c r="V22" s="1"/>
      <c r="W22" s="1"/>
      <c r="X22" s="1"/>
      <c r="Y22" s="1"/>
      <c r="Z22" s="1"/>
      <c r="AA22" s="1"/>
      <c r="AB22" s="1"/>
      <c r="AC22" s="1"/>
      <c r="AD22" s="1"/>
      <c r="AE22" s="1"/>
      <c r="AF22" s="1"/>
      <c r="AG22" s="1"/>
      <c r="AH22" s="1"/>
      <c r="AI22" s="83"/>
      <c r="AJ22" s="84"/>
      <c r="AK22" s="84"/>
      <c r="AL22" s="84"/>
      <c r="AM22" s="84"/>
      <c r="AN22" s="84"/>
      <c r="AO22" s="84"/>
      <c r="AP22" s="84"/>
    </row>
    <row r="23" spans="1:42" ht="19.5" x14ac:dyDescent="0.3">
      <c r="A23" s="1"/>
      <c r="B23" s="1"/>
      <c r="C23" s="205" t="s">
        <v>100</v>
      </c>
      <c r="D23" s="206"/>
      <c r="E23" s="206"/>
      <c r="F23" s="206"/>
      <c r="G23" s="206"/>
      <c r="H23" s="206"/>
      <c r="I23" s="1"/>
      <c r="J23" s="17"/>
      <c r="K23" s="56"/>
      <c r="L23" s="56"/>
      <c r="M23" s="56"/>
      <c r="N23" s="7"/>
      <c r="O23" s="168" t="s">
        <v>89</v>
      </c>
      <c r="P23" s="169"/>
      <c r="Q23" s="169"/>
      <c r="R23" s="169"/>
      <c r="S23" s="169"/>
      <c r="T23" s="169"/>
      <c r="U23" s="7"/>
      <c r="V23" s="1"/>
      <c r="W23" s="1"/>
      <c r="X23" s="1"/>
      <c r="Y23" s="96" t="s">
        <v>82</v>
      </c>
      <c r="Z23" s="97"/>
      <c r="AA23" s="97"/>
      <c r="AB23" s="97"/>
      <c r="AC23" s="97"/>
      <c r="AD23" s="97"/>
      <c r="AE23" s="83"/>
      <c r="AF23" s="83"/>
      <c r="AG23" s="83"/>
      <c r="AH23" s="83"/>
      <c r="AI23" s="83"/>
      <c r="AJ23" s="84"/>
      <c r="AK23" s="84"/>
      <c r="AL23" s="84"/>
      <c r="AM23" s="84"/>
      <c r="AN23" s="84"/>
      <c r="AO23" s="84"/>
      <c r="AP23" s="84"/>
    </row>
    <row r="24" spans="1:42" ht="15" x14ac:dyDescent="0.25">
      <c r="A24" s="1"/>
      <c r="B24" s="1"/>
      <c r="C24" s="15"/>
      <c r="D24" s="15"/>
      <c r="E24" s="15"/>
      <c r="F24" s="15"/>
      <c r="G24" s="1"/>
      <c r="H24" s="1"/>
      <c r="I24" s="1"/>
      <c r="J24" s="57"/>
      <c r="K24" s="16"/>
      <c r="L24" s="16"/>
      <c r="M24" s="16"/>
      <c r="N24" s="5"/>
      <c r="O24" s="57"/>
      <c r="P24" s="18"/>
      <c r="Q24" s="18"/>
      <c r="R24" s="18"/>
      <c r="S24" s="18"/>
      <c r="T24" s="18"/>
      <c r="U24" s="56"/>
      <c r="V24" s="1"/>
      <c r="W24" s="1"/>
      <c r="X24" s="4"/>
      <c r="Y24" s="1"/>
      <c r="Z24" s="1"/>
      <c r="AA24" s="1"/>
      <c r="AB24" s="1"/>
      <c r="AC24" s="1"/>
      <c r="AD24" s="1"/>
      <c r="AE24" s="1"/>
      <c r="AF24" s="1"/>
      <c r="AG24" s="1"/>
      <c r="AH24" s="1"/>
      <c r="AI24" s="83"/>
      <c r="AJ24" s="84"/>
      <c r="AK24" s="84"/>
      <c r="AL24" s="84"/>
      <c r="AM24" s="84"/>
      <c r="AN24" s="84"/>
      <c r="AO24" s="84"/>
      <c r="AP24" s="84"/>
    </row>
    <row r="25" spans="1:42" ht="15" x14ac:dyDescent="0.25">
      <c r="A25" s="1"/>
      <c r="B25" s="1"/>
      <c r="C25" s="165" t="s">
        <v>92</v>
      </c>
      <c r="D25" s="166"/>
      <c r="E25" s="166"/>
      <c r="F25" s="166"/>
      <c r="G25" s="167"/>
      <c r="H25" s="63">
        <v>263004.45</v>
      </c>
      <c r="I25" s="1"/>
      <c r="J25" s="57"/>
      <c r="K25" s="16"/>
      <c r="L25" s="16"/>
      <c r="M25" s="16"/>
      <c r="N25" s="5"/>
      <c r="O25" s="226" t="s">
        <v>94</v>
      </c>
      <c r="P25" s="227"/>
      <c r="Q25" s="227"/>
      <c r="R25" s="227"/>
      <c r="S25" s="227"/>
      <c r="T25" s="228"/>
      <c r="U25" s="65">
        <v>442492.55</v>
      </c>
      <c r="V25" s="1"/>
      <c r="W25" s="1"/>
      <c r="X25" s="4"/>
      <c r="Y25" s="165" t="s">
        <v>97</v>
      </c>
      <c r="Z25" s="167"/>
      <c r="AA25" s="167"/>
      <c r="AB25" s="167"/>
      <c r="AC25" s="167"/>
      <c r="AD25" s="167"/>
      <c r="AE25" s="101"/>
      <c r="AF25" s="1"/>
      <c r="AG25" s="1"/>
      <c r="AH25" s="1"/>
      <c r="AI25" s="83"/>
      <c r="AJ25" s="84"/>
      <c r="AK25" s="84"/>
      <c r="AL25" s="84"/>
      <c r="AM25" s="84"/>
      <c r="AN25" s="84"/>
      <c r="AO25" s="84"/>
      <c r="AP25" s="84"/>
    </row>
    <row r="26" spans="1:42" ht="15" x14ac:dyDescent="0.25">
      <c r="A26" s="1"/>
      <c r="B26" s="1"/>
      <c r="C26" s="165" t="s">
        <v>93</v>
      </c>
      <c r="D26" s="166"/>
      <c r="E26" s="166"/>
      <c r="F26" s="166"/>
      <c r="G26" s="167"/>
      <c r="H26" s="64">
        <f>H77</f>
        <v>180804.8</v>
      </c>
      <c r="I26" s="1"/>
      <c r="J26" s="57"/>
      <c r="K26" s="16"/>
      <c r="L26" s="16"/>
      <c r="M26" s="16"/>
      <c r="N26" s="5"/>
      <c r="O26" s="165" t="s">
        <v>47</v>
      </c>
      <c r="P26" s="167"/>
      <c r="Q26" s="167"/>
      <c r="R26" s="167"/>
      <c r="S26" s="167"/>
      <c r="T26" s="167"/>
      <c r="U26" s="65">
        <v>-1218.0999999999999</v>
      </c>
      <c r="V26" s="1"/>
      <c r="W26" s="1"/>
      <c r="X26" s="4"/>
      <c r="Y26" s="165" t="s">
        <v>98</v>
      </c>
      <c r="Z26" s="167"/>
      <c r="AA26" s="167"/>
      <c r="AB26" s="167"/>
      <c r="AC26" s="167"/>
      <c r="AD26" s="167"/>
      <c r="AE26" s="101"/>
      <c r="AF26" s="1"/>
      <c r="AG26" s="1"/>
      <c r="AH26" s="1"/>
      <c r="AI26" s="83"/>
      <c r="AJ26" s="84"/>
      <c r="AK26" s="84"/>
      <c r="AL26" s="84"/>
      <c r="AM26" s="84"/>
      <c r="AN26" s="84"/>
      <c r="AO26" s="84"/>
      <c r="AP26" s="84"/>
    </row>
    <row r="27" spans="1:42" ht="15" x14ac:dyDescent="0.25">
      <c r="A27" s="1"/>
      <c r="B27" s="1"/>
      <c r="C27" s="165" t="s">
        <v>46</v>
      </c>
      <c r="D27" s="166"/>
      <c r="E27" s="166"/>
      <c r="F27" s="166"/>
      <c r="G27" s="167"/>
      <c r="H27" s="49">
        <f>H25-H26</f>
        <v>82199.650000000023</v>
      </c>
      <c r="I27" s="1"/>
      <c r="J27" s="57"/>
      <c r="K27" s="16"/>
      <c r="L27" s="16"/>
      <c r="M27" s="16"/>
      <c r="N27" s="5"/>
      <c r="O27" s="165" t="s">
        <v>95</v>
      </c>
      <c r="P27" s="166"/>
      <c r="Q27" s="166"/>
      <c r="R27" s="166"/>
      <c r="S27" s="167"/>
      <c r="T27" s="167"/>
      <c r="U27" s="52">
        <f>H27</f>
        <v>82199.650000000023</v>
      </c>
      <c r="V27" s="1"/>
      <c r="W27" s="1"/>
      <c r="X27" s="4"/>
      <c r="Y27" s="165" t="s">
        <v>46</v>
      </c>
      <c r="Z27" s="166"/>
      <c r="AA27" s="166"/>
      <c r="AB27" s="166"/>
      <c r="AC27" s="167"/>
      <c r="AD27" s="167"/>
      <c r="AE27" s="102">
        <f>AE26-AE25</f>
        <v>0</v>
      </c>
      <c r="AF27" s="1"/>
      <c r="AG27" s="1"/>
      <c r="AH27" s="1"/>
      <c r="AI27" s="83"/>
      <c r="AJ27" s="84"/>
      <c r="AK27" s="84"/>
      <c r="AL27" s="84"/>
      <c r="AM27" s="84"/>
      <c r="AN27" s="84"/>
      <c r="AO27" s="84"/>
      <c r="AP27" s="84"/>
    </row>
    <row r="28" spans="1:42" ht="15" x14ac:dyDescent="0.25">
      <c r="A28" s="1"/>
      <c r="B28" s="1"/>
      <c r="C28" s="15"/>
      <c r="D28" s="15"/>
      <c r="E28" s="15"/>
      <c r="F28" s="15"/>
      <c r="G28" s="1"/>
      <c r="H28" s="1"/>
      <c r="I28" s="1"/>
      <c r="J28" s="57"/>
      <c r="K28" s="16"/>
      <c r="L28" s="16"/>
      <c r="M28" s="16"/>
      <c r="N28" s="5"/>
      <c r="O28" s="165" t="s">
        <v>96</v>
      </c>
      <c r="P28" s="166"/>
      <c r="Q28" s="166"/>
      <c r="R28" s="166"/>
      <c r="S28" s="167"/>
      <c r="T28" s="167"/>
      <c r="U28" s="52">
        <f>U25-(-1*U26)-(-1*U27)</f>
        <v>523474.10000000003</v>
      </c>
      <c r="V28" s="1"/>
      <c r="W28" s="1"/>
      <c r="X28" s="98"/>
      <c r="Y28" s="229"/>
      <c r="Z28" s="230"/>
      <c r="AA28" s="230"/>
      <c r="AB28" s="230"/>
      <c r="AC28" s="230"/>
      <c r="AD28" s="230"/>
      <c r="AE28" s="99"/>
      <c r="AF28" s="98"/>
      <c r="AG28" s="1"/>
      <c r="AH28" s="1"/>
      <c r="AI28" s="83"/>
      <c r="AJ28" s="84"/>
      <c r="AK28" s="84"/>
      <c r="AL28" s="84"/>
      <c r="AM28" s="84"/>
      <c r="AN28" s="84"/>
      <c r="AO28" s="84"/>
      <c r="AP28" s="84"/>
    </row>
    <row r="29" spans="1:42" ht="15" x14ac:dyDescent="0.25">
      <c r="A29" s="1"/>
      <c r="B29" s="1"/>
      <c r="C29" s="15"/>
      <c r="D29" s="15"/>
      <c r="E29" s="15"/>
      <c r="F29" s="15"/>
      <c r="G29" s="1"/>
      <c r="H29" s="1"/>
      <c r="I29" s="1"/>
      <c r="J29" s="57"/>
      <c r="K29" s="16"/>
      <c r="L29" s="16"/>
      <c r="M29" s="16"/>
      <c r="N29" s="5"/>
      <c r="O29" s="57"/>
      <c r="P29" s="58"/>
      <c r="Q29" s="58"/>
      <c r="R29" s="58"/>
      <c r="S29" s="18"/>
      <c r="T29" s="18"/>
      <c r="U29" s="56"/>
      <c r="V29" s="1"/>
      <c r="W29" s="1"/>
      <c r="X29" s="98"/>
      <c r="Y29" s="229"/>
      <c r="Z29" s="230"/>
      <c r="AA29" s="230"/>
      <c r="AB29" s="230"/>
      <c r="AC29" s="231"/>
      <c r="AD29" s="231"/>
      <c r="AE29" s="100"/>
      <c r="AF29" s="98"/>
      <c r="AG29" s="1"/>
      <c r="AH29" s="1"/>
      <c r="AI29" s="83"/>
      <c r="AJ29" s="84"/>
      <c r="AK29" s="84"/>
      <c r="AL29" s="84"/>
      <c r="AM29" s="84"/>
      <c r="AN29" s="84"/>
      <c r="AO29" s="84"/>
      <c r="AP29" s="84"/>
    </row>
    <row r="30" spans="1:42" ht="15" customHeight="1" x14ac:dyDescent="0.25">
      <c r="A30" s="1"/>
      <c r="B30" s="1"/>
      <c r="C30" s="15"/>
      <c r="D30" s="15"/>
      <c r="E30" s="15"/>
      <c r="F30" s="15"/>
      <c r="G30" s="1"/>
      <c r="H30" s="1"/>
      <c r="I30" s="1"/>
      <c r="J30" s="78"/>
      <c r="K30" s="16"/>
      <c r="L30" s="16"/>
      <c r="M30" s="16"/>
      <c r="N30" s="5"/>
      <c r="O30" s="89" t="s">
        <v>90</v>
      </c>
      <c r="P30" s="90"/>
      <c r="Q30" s="90"/>
      <c r="R30" s="90"/>
      <c r="S30" s="91"/>
      <c r="T30" s="91"/>
      <c r="U30" s="92" t="s">
        <v>74</v>
      </c>
      <c r="V30" s="1"/>
      <c r="W30" s="1"/>
      <c r="X30" s="98"/>
      <c r="Y30" s="83" t="s">
        <v>83</v>
      </c>
      <c r="Z30" s="83"/>
      <c r="AA30" s="83"/>
      <c r="AB30" s="83"/>
      <c r="AC30" s="211"/>
      <c r="AD30" s="212"/>
      <c r="AE30" s="213"/>
      <c r="AF30" s="98"/>
      <c r="AG30" s="1"/>
      <c r="AH30" s="1"/>
      <c r="AI30" s="83"/>
      <c r="AJ30" s="84"/>
      <c r="AK30" s="84"/>
      <c r="AL30" s="84"/>
      <c r="AM30" s="84"/>
      <c r="AN30" s="84"/>
      <c r="AO30" s="84"/>
      <c r="AP30" s="84"/>
    </row>
    <row r="31" spans="1:42" ht="15" customHeight="1" x14ac:dyDescent="0.25">
      <c r="A31" s="1"/>
      <c r="B31" s="1"/>
      <c r="C31" s="15"/>
      <c r="D31" s="15"/>
      <c r="E31" s="15"/>
      <c r="F31" s="15"/>
      <c r="G31" s="1"/>
      <c r="H31" s="1"/>
      <c r="I31" s="1"/>
      <c r="J31" s="78"/>
      <c r="K31" s="16"/>
      <c r="L31" s="16"/>
      <c r="M31" s="16"/>
      <c r="N31" s="5"/>
      <c r="O31" s="89" t="s">
        <v>81</v>
      </c>
      <c r="P31" s="90"/>
      <c r="Q31" s="90"/>
      <c r="R31" s="90"/>
      <c r="S31" s="90"/>
      <c r="T31" s="91"/>
      <c r="U31" s="92" t="s">
        <v>74</v>
      </c>
      <c r="V31" s="83"/>
      <c r="W31" s="1"/>
      <c r="X31" s="98"/>
      <c r="Y31" s="98"/>
      <c r="Z31" s="98"/>
      <c r="AA31" s="98"/>
      <c r="AB31" s="98"/>
      <c r="AC31" s="98"/>
      <c r="AD31" s="98"/>
      <c r="AE31" s="98"/>
      <c r="AF31" s="98"/>
      <c r="AG31" s="1"/>
      <c r="AH31" s="83"/>
      <c r="AI31" s="83"/>
      <c r="AJ31" s="84"/>
      <c r="AK31" s="84"/>
      <c r="AL31" s="84"/>
      <c r="AM31" s="84"/>
      <c r="AN31" s="84"/>
      <c r="AO31" s="84"/>
      <c r="AP31" s="84"/>
    </row>
    <row r="32" spans="1:42" ht="15" x14ac:dyDescent="0.25">
      <c r="A32" s="1"/>
      <c r="B32" s="1"/>
      <c r="C32" s="15"/>
      <c r="D32" s="15"/>
      <c r="E32" s="15"/>
      <c r="F32" s="15"/>
      <c r="G32" s="1"/>
      <c r="H32" s="1"/>
      <c r="I32" s="1"/>
      <c r="J32" s="78"/>
      <c r="K32" s="16"/>
      <c r="L32" s="16"/>
      <c r="M32" s="16"/>
      <c r="N32" s="5"/>
      <c r="O32" s="78"/>
      <c r="P32" s="79"/>
      <c r="Q32" s="79"/>
      <c r="R32" s="79"/>
      <c r="S32" s="18"/>
      <c r="T32" s="18"/>
      <c r="U32" s="80"/>
      <c r="V32" s="1"/>
      <c r="W32" s="1"/>
      <c r="X32" s="98"/>
      <c r="Y32" s="83"/>
      <c r="Z32" s="83"/>
      <c r="AA32" s="83"/>
      <c r="AB32" s="83"/>
      <c r="AC32" s="83"/>
      <c r="AD32" s="83"/>
      <c r="AE32" s="83"/>
      <c r="AF32" s="1"/>
      <c r="AG32" s="1"/>
      <c r="AH32" s="1"/>
      <c r="AI32" s="83"/>
      <c r="AJ32" s="84"/>
      <c r="AK32" s="84"/>
      <c r="AL32" s="84"/>
      <c r="AM32" s="84"/>
      <c r="AN32" s="84"/>
      <c r="AO32" s="84"/>
      <c r="AP32" s="84"/>
    </row>
    <row r="33" spans="1:42" ht="15" x14ac:dyDescent="0.25">
      <c r="A33" s="1"/>
      <c r="B33" s="1"/>
      <c r="C33" s="15"/>
      <c r="D33" s="15"/>
      <c r="E33" s="15"/>
      <c r="F33" s="15"/>
      <c r="G33" s="1"/>
      <c r="H33" s="1"/>
      <c r="I33" s="1"/>
      <c r="J33" s="78"/>
      <c r="K33" s="16"/>
      <c r="L33" s="16"/>
      <c r="M33" s="16"/>
      <c r="N33" s="5"/>
      <c r="O33" s="78"/>
      <c r="P33" s="79"/>
      <c r="Q33" s="79"/>
      <c r="R33" s="79"/>
      <c r="S33" s="18"/>
      <c r="T33" s="18"/>
      <c r="U33" s="80"/>
      <c r="V33" s="1"/>
      <c r="W33" s="1"/>
      <c r="X33" s="98"/>
      <c r="Y33" s="83"/>
      <c r="Z33" s="83"/>
      <c r="AA33" s="83"/>
      <c r="AB33" s="83"/>
      <c r="AC33" s="83"/>
      <c r="AD33" s="83"/>
      <c r="AE33" s="83"/>
      <c r="AF33" s="1"/>
      <c r="AG33" s="1"/>
      <c r="AH33" s="1"/>
      <c r="AI33" s="83"/>
      <c r="AJ33" s="84"/>
      <c r="AK33" s="84"/>
      <c r="AL33" s="84"/>
      <c r="AM33" s="84"/>
      <c r="AN33" s="84"/>
      <c r="AO33" s="84"/>
      <c r="AP33" s="84"/>
    </row>
    <row r="34" spans="1:42" ht="26.1" customHeight="1" x14ac:dyDescent="0.3">
      <c r="A34" s="1"/>
      <c r="B34" s="1"/>
      <c r="C34" s="168" t="s">
        <v>99</v>
      </c>
      <c r="D34" s="169"/>
      <c r="E34" s="169"/>
      <c r="F34" s="169"/>
      <c r="G34" s="169"/>
      <c r="H34" s="169"/>
      <c r="I34" s="1"/>
      <c r="J34" s="57"/>
      <c r="K34" s="16"/>
      <c r="L34" s="16"/>
      <c r="M34" s="16"/>
      <c r="N34" s="5"/>
      <c r="O34" s="78"/>
      <c r="P34" s="79"/>
      <c r="Q34" s="79"/>
      <c r="R34" s="79"/>
      <c r="S34" s="18"/>
      <c r="T34" s="18"/>
      <c r="U34" s="80"/>
      <c r="V34" s="1"/>
      <c r="W34" s="1"/>
      <c r="X34" s="4"/>
      <c r="Y34" s="1"/>
      <c r="Z34" s="1"/>
      <c r="AA34" s="1"/>
      <c r="AB34" s="1"/>
      <c r="AC34" s="1"/>
      <c r="AD34" s="1"/>
      <c r="AE34" s="1"/>
      <c r="AF34" s="1"/>
      <c r="AG34" s="1"/>
      <c r="AH34" s="1"/>
      <c r="AI34" s="83"/>
      <c r="AJ34" s="84"/>
      <c r="AK34" s="84"/>
      <c r="AL34" s="84"/>
      <c r="AM34" s="84"/>
      <c r="AN34" s="84"/>
      <c r="AO34" s="84"/>
      <c r="AP34" s="84"/>
    </row>
    <row r="35" spans="1:42" ht="12.75" customHeight="1" x14ac:dyDescent="0.2">
      <c r="A35" s="1"/>
      <c r="B35" s="1"/>
      <c r="C35" s="1"/>
      <c r="D35" s="1"/>
      <c r="E35" s="1"/>
      <c r="F35" s="1"/>
      <c r="G35" s="1"/>
      <c r="H35" s="1"/>
      <c r="I35" s="1"/>
      <c r="J35" s="1"/>
      <c r="K35" s="1"/>
      <c r="L35" s="1"/>
      <c r="M35" s="1"/>
      <c r="N35" s="1"/>
      <c r="O35" s="4"/>
      <c r="P35" s="4"/>
      <c r="Q35" s="170"/>
      <c r="R35" s="170"/>
      <c r="S35" s="170"/>
      <c r="T35" s="170"/>
      <c r="U35" s="4"/>
      <c r="V35" s="1"/>
      <c r="W35" s="1"/>
      <c r="X35" s="4"/>
      <c r="Y35" s="1"/>
      <c r="Z35" s="1"/>
      <c r="AA35" s="1"/>
      <c r="AB35" s="1"/>
      <c r="AC35" s="1"/>
      <c r="AD35" s="1"/>
      <c r="AE35" s="1"/>
      <c r="AF35" s="1"/>
      <c r="AG35" s="1"/>
      <c r="AH35" s="1"/>
      <c r="AI35" s="83"/>
      <c r="AJ35" s="84"/>
      <c r="AK35" s="84"/>
      <c r="AL35" s="84"/>
      <c r="AM35" s="84"/>
      <c r="AN35" s="84"/>
      <c r="AO35" s="84"/>
      <c r="AP35" s="84"/>
    </row>
    <row r="36" spans="1:42" ht="26.25" customHeight="1" x14ac:dyDescent="0.25">
      <c r="A36" s="1"/>
      <c r="B36" s="40"/>
      <c r="C36" s="184" t="s">
        <v>50</v>
      </c>
      <c r="D36" s="185"/>
      <c r="E36" s="185"/>
      <c r="F36" s="185"/>
      <c r="G36" s="186"/>
      <c r="H36" s="19" t="s">
        <v>51</v>
      </c>
      <c r="I36" s="9"/>
      <c r="J36" s="19" t="s">
        <v>80</v>
      </c>
      <c r="K36" s="19" t="s">
        <v>6</v>
      </c>
      <c r="L36" s="9"/>
      <c r="M36" s="20" t="s">
        <v>52</v>
      </c>
      <c r="N36" s="2"/>
      <c r="O36" s="20" t="s">
        <v>53</v>
      </c>
      <c r="P36" s="2"/>
      <c r="Q36" s="20" t="s">
        <v>54</v>
      </c>
      <c r="R36" s="2"/>
      <c r="S36" s="20" t="s">
        <v>55</v>
      </c>
      <c r="T36" s="2"/>
      <c r="U36" s="19" t="s">
        <v>56</v>
      </c>
      <c r="V36" s="1"/>
      <c r="W36" s="45" t="s">
        <v>57</v>
      </c>
      <c r="X36" s="4"/>
      <c r="Y36" s="176" t="s">
        <v>68</v>
      </c>
      <c r="Z36" s="177"/>
      <c r="AA36" s="177"/>
      <c r="AB36" s="177"/>
      <c r="AC36" s="177"/>
      <c r="AD36" s="177"/>
      <c r="AE36" s="177"/>
      <c r="AF36" s="177"/>
      <c r="AG36" s="178"/>
      <c r="AH36" s="1"/>
      <c r="AI36" s="83"/>
      <c r="AJ36" s="84"/>
      <c r="AK36" s="84"/>
      <c r="AL36" s="84"/>
      <c r="AM36" s="84"/>
      <c r="AN36" s="84"/>
      <c r="AO36" s="84"/>
      <c r="AP36" s="84"/>
    </row>
    <row r="37" spans="1:42" ht="14.1" customHeight="1" x14ac:dyDescent="0.25">
      <c r="A37" s="1"/>
      <c r="B37" s="43">
        <v>1</v>
      </c>
      <c r="C37" s="171" t="s">
        <v>129</v>
      </c>
      <c r="D37" s="172"/>
      <c r="E37" s="172"/>
      <c r="F37" s="172"/>
      <c r="G37" s="173"/>
      <c r="H37" s="66">
        <v>140000</v>
      </c>
      <c r="I37" s="1"/>
      <c r="J37" s="68" t="s">
        <v>17</v>
      </c>
      <c r="K37" s="68"/>
      <c r="L37" s="1"/>
      <c r="M37" s="67">
        <v>105000</v>
      </c>
      <c r="N37" s="50"/>
      <c r="O37" s="67">
        <v>14000</v>
      </c>
      <c r="P37" s="50"/>
      <c r="Q37" s="67">
        <v>11200</v>
      </c>
      <c r="R37" s="50"/>
      <c r="S37" s="67">
        <v>9800</v>
      </c>
      <c r="T37" s="50"/>
      <c r="U37" s="67"/>
      <c r="V37" s="34"/>
      <c r="W37" s="36">
        <f t="shared" ref="W37:W76" si="0">H37 - (M37+O37+Q37+S37+U37)</f>
        <v>0</v>
      </c>
      <c r="X37" s="4"/>
      <c r="Y37" s="179"/>
      <c r="Z37" s="180"/>
      <c r="AA37" s="180"/>
      <c r="AB37" s="180"/>
      <c r="AC37" s="180"/>
      <c r="AD37" s="180"/>
      <c r="AE37" s="180"/>
      <c r="AF37" s="180"/>
      <c r="AG37" s="180"/>
      <c r="AH37" s="1"/>
      <c r="AI37" s="83"/>
      <c r="AJ37" s="84"/>
      <c r="AK37" s="84"/>
      <c r="AL37" s="84"/>
      <c r="AM37" s="84"/>
      <c r="AN37" s="84"/>
      <c r="AO37" s="84"/>
      <c r="AP37" s="84"/>
    </row>
    <row r="38" spans="1:42" ht="14.1" customHeight="1" x14ac:dyDescent="0.2">
      <c r="A38" s="1"/>
      <c r="B38" s="44">
        <v>2</v>
      </c>
      <c r="C38" s="171" t="s">
        <v>130</v>
      </c>
      <c r="D38" s="172"/>
      <c r="E38" s="172"/>
      <c r="F38" s="172"/>
      <c r="G38" s="173"/>
      <c r="H38" s="66">
        <v>10000</v>
      </c>
      <c r="I38" s="1"/>
      <c r="J38" s="68" t="s">
        <v>17</v>
      </c>
      <c r="K38" s="68"/>
      <c r="L38" s="1"/>
      <c r="M38" s="67"/>
      <c r="N38" s="50"/>
      <c r="O38" s="67">
        <v>10000</v>
      </c>
      <c r="P38" s="50"/>
      <c r="Q38" s="67"/>
      <c r="R38" s="50"/>
      <c r="S38" s="67"/>
      <c r="T38" s="50"/>
      <c r="U38" s="67"/>
      <c r="V38" s="34"/>
      <c r="W38" s="36">
        <f t="shared" si="0"/>
        <v>0</v>
      </c>
      <c r="X38" s="4"/>
      <c r="Y38" s="181" t="s">
        <v>105</v>
      </c>
      <c r="Z38" s="182"/>
      <c r="AA38" s="182"/>
      <c r="AB38" s="182"/>
      <c r="AC38" s="182"/>
      <c r="AD38" s="182"/>
      <c r="AE38" s="182"/>
      <c r="AF38" s="182"/>
      <c r="AG38" s="183"/>
      <c r="AH38" s="1"/>
      <c r="AI38" s="83"/>
      <c r="AJ38" s="84"/>
      <c r="AK38" s="84"/>
      <c r="AL38" s="84"/>
      <c r="AM38" s="84"/>
      <c r="AN38" s="84"/>
      <c r="AO38" s="84"/>
      <c r="AP38" s="84"/>
    </row>
    <row r="39" spans="1:42" ht="14.1" customHeight="1" x14ac:dyDescent="0.2">
      <c r="A39" s="1"/>
      <c r="B39" s="44">
        <v>3</v>
      </c>
      <c r="C39" s="171" t="s">
        <v>131</v>
      </c>
      <c r="D39" s="172"/>
      <c r="E39" s="172"/>
      <c r="F39" s="172"/>
      <c r="G39" s="173"/>
      <c r="H39" s="66">
        <v>25000</v>
      </c>
      <c r="I39" s="1"/>
      <c r="J39" s="68" t="s">
        <v>17</v>
      </c>
      <c r="K39" s="68"/>
      <c r="L39" s="1"/>
      <c r="M39" s="67"/>
      <c r="N39" s="50"/>
      <c r="O39" s="67">
        <v>25000</v>
      </c>
      <c r="P39" s="50"/>
      <c r="Q39" s="67"/>
      <c r="R39" s="50"/>
      <c r="S39" s="67"/>
      <c r="T39" s="50"/>
      <c r="U39" s="67"/>
      <c r="V39" s="34"/>
      <c r="W39" s="36">
        <f t="shared" si="0"/>
        <v>0</v>
      </c>
      <c r="X39" s="4"/>
      <c r="Y39" s="182"/>
      <c r="Z39" s="182"/>
      <c r="AA39" s="182"/>
      <c r="AB39" s="182"/>
      <c r="AC39" s="182"/>
      <c r="AD39" s="182"/>
      <c r="AE39" s="182"/>
      <c r="AF39" s="182"/>
      <c r="AG39" s="183"/>
      <c r="AH39" s="1"/>
      <c r="AI39" s="83"/>
      <c r="AJ39" s="84"/>
      <c r="AK39" s="84"/>
      <c r="AL39" s="84"/>
      <c r="AM39" s="84"/>
      <c r="AN39" s="84"/>
      <c r="AO39" s="84"/>
      <c r="AP39" s="84"/>
    </row>
    <row r="40" spans="1:42" ht="14.1" customHeight="1" x14ac:dyDescent="0.2">
      <c r="A40" s="1"/>
      <c r="B40" s="44">
        <v>4</v>
      </c>
      <c r="C40" s="171" t="s">
        <v>132</v>
      </c>
      <c r="D40" s="172"/>
      <c r="E40" s="172"/>
      <c r="F40" s="172"/>
      <c r="G40" s="173"/>
      <c r="H40" s="66">
        <v>1445</v>
      </c>
      <c r="I40" s="1"/>
      <c r="J40" s="68" t="s">
        <v>17</v>
      </c>
      <c r="K40" s="68"/>
      <c r="L40" s="1"/>
      <c r="M40" s="67">
        <v>1445</v>
      </c>
      <c r="N40" s="50"/>
      <c r="O40" s="67"/>
      <c r="P40" s="50"/>
      <c r="Q40" s="67"/>
      <c r="R40" s="50"/>
      <c r="S40" s="67"/>
      <c r="T40" s="50"/>
      <c r="U40" s="67"/>
      <c r="V40" s="34"/>
      <c r="W40" s="36">
        <f t="shared" si="0"/>
        <v>0</v>
      </c>
      <c r="X40" s="4"/>
      <c r="Y40" s="74"/>
      <c r="Z40" s="70"/>
      <c r="AA40" s="70"/>
      <c r="AB40" s="70"/>
      <c r="AC40" s="70"/>
      <c r="AD40" s="70"/>
      <c r="AE40" s="70"/>
      <c r="AF40" s="70"/>
      <c r="AG40" s="75"/>
      <c r="AH40" s="1"/>
      <c r="AI40" s="83"/>
      <c r="AJ40" s="84"/>
      <c r="AK40" s="84"/>
      <c r="AL40" s="84"/>
      <c r="AM40" s="84"/>
      <c r="AN40" s="84"/>
      <c r="AO40" s="84"/>
      <c r="AP40" s="84"/>
    </row>
    <row r="41" spans="1:42" ht="14.1" customHeight="1" x14ac:dyDescent="0.2">
      <c r="A41" s="1"/>
      <c r="B41" s="44">
        <v>5</v>
      </c>
      <c r="C41" s="171" t="s">
        <v>134</v>
      </c>
      <c r="D41" s="172"/>
      <c r="E41" s="172"/>
      <c r="F41" s="172"/>
      <c r="G41" s="173"/>
      <c r="H41" s="66">
        <v>4359.8</v>
      </c>
      <c r="I41" s="1"/>
      <c r="J41" s="68"/>
      <c r="K41" s="68" t="s">
        <v>17</v>
      </c>
      <c r="L41" s="1"/>
      <c r="M41" s="67">
        <v>4359.8</v>
      </c>
      <c r="N41" s="50"/>
      <c r="O41" s="67"/>
      <c r="P41" s="50"/>
      <c r="Q41" s="67"/>
      <c r="R41" s="50"/>
      <c r="S41" s="67"/>
      <c r="T41" s="50"/>
      <c r="U41" s="67"/>
      <c r="V41" s="34"/>
      <c r="W41" s="36">
        <f t="shared" si="0"/>
        <v>0</v>
      </c>
      <c r="X41" s="4"/>
      <c r="Y41" s="69"/>
      <c r="Z41" s="70" t="s">
        <v>69</v>
      </c>
      <c r="AA41" s="70"/>
      <c r="AB41" s="70"/>
      <c r="AC41" s="70"/>
      <c r="AD41" s="70" t="s">
        <v>73</v>
      </c>
      <c r="AE41" s="70"/>
      <c r="AF41" s="76"/>
      <c r="AG41" s="73"/>
      <c r="AH41" s="1"/>
      <c r="AI41" s="83"/>
      <c r="AJ41" s="84"/>
      <c r="AK41" s="84"/>
      <c r="AL41" s="84"/>
      <c r="AM41" s="84"/>
      <c r="AN41" s="84"/>
      <c r="AO41" s="84"/>
      <c r="AP41" s="84"/>
    </row>
    <row r="42" spans="1:42" ht="14.1" customHeight="1" x14ac:dyDescent="0.2">
      <c r="A42" s="1"/>
      <c r="B42" s="44">
        <v>6</v>
      </c>
      <c r="C42" s="171"/>
      <c r="D42" s="172"/>
      <c r="E42" s="172"/>
      <c r="F42" s="172"/>
      <c r="G42" s="173"/>
      <c r="H42" s="66"/>
      <c r="I42" s="1"/>
      <c r="J42" s="68"/>
      <c r="K42" s="68"/>
      <c r="L42" s="1"/>
      <c r="M42" s="67"/>
      <c r="N42" s="50"/>
      <c r="O42" s="67"/>
      <c r="P42" s="50"/>
      <c r="Q42" s="67"/>
      <c r="R42" s="50"/>
      <c r="S42" s="67"/>
      <c r="T42" s="50"/>
      <c r="U42" s="67"/>
      <c r="V42" s="34"/>
      <c r="W42" s="36">
        <f t="shared" si="0"/>
        <v>0</v>
      </c>
      <c r="X42" s="4"/>
      <c r="Y42" s="69"/>
      <c r="Z42" s="208"/>
      <c r="AA42" s="209"/>
      <c r="AB42" s="209"/>
      <c r="AC42" s="35"/>
      <c r="AD42" s="328" t="s">
        <v>133</v>
      </c>
      <c r="AE42" s="328"/>
      <c r="AF42" s="328"/>
      <c r="AG42" s="73"/>
      <c r="AH42" s="1"/>
      <c r="AI42" s="83"/>
      <c r="AJ42" s="84"/>
      <c r="AK42" s="84"/>
      <c r="AL42" s="84"/>
      <c r="AM42" s="84"/>
      <c r="AN42" s="84"/>
      <c r="AO42" s="84"/>
      <c r="AP42" s="84"/>
    </row>
    <row r="43" spans="1:42" ht="14.1" customHeight="1" x14ac:dyDescent="0.2">
      <c r="A43" s="1"/>
      <c r="B43" s="44">
        <v>7</v>
      </c>
      <c r="C43" s="171"/>
      <c r="D43" s="172"/>
      <c r="E43" s="172"/>
      <c r="F43" s="172"/>
      <c r="G43" s="173"/>
      <c r="H43" s="66"/>
      <c r="I43" s="1"/>
      <c r="J43" s="68"/>
      <c r="K43" s="68"/>
      <c r="L43" s="1"/>
      <c r="M43" s="67"/>
      <c r="N43" s="50"/>
      <c r="O43" s="67"/>
      <c r="P43" s="50"/>
      <c r="Q43" s="67"/>
      <c r="R43" s="50"/>
      <c r="S43" s="67"/>
      <c r="T43" s="50"/>
      <c r="U43" s="67"/>
      <c r="V43" s="34"/>
      <c r="W43" s="36">
        <f t="shared" si="0"/>
        <v>0</v>
      </c>
      <c r="X43" s="4"/>
      <c r="Y43" s="69"/>
      <c r="Z43" s="86" t="s">
        <v>70</v>
      </c>
      <c r="AA43" s="87"/>
      <c r="AB43" s="87"/>
      <c r="AC43" s="70"/>
      <c r="AD43" s="329"/>
      <c r="AE43" s="329"/>
      <c r="AF43" s="329"/>
      <c r="AG43" s="73"/>
      <c r="AH43" s="1"/>
      <c r="AI43" s="83"/>
      <c r="AJ43" s="84"/>
      <c r="AK43" s="84"/>
      <c r="AL43" s="84"/>
      <c r="AM43" s="84"/>
      <c r="AN43" s="84"/>
      <c r="AO43" s="84"/>
      <c r="AP43" s="84"/>
    </row>
    <row r="44" spans="1:42" ht="14.1" customHeight="1" x14ac:dyDescent="0.2">
      <c r="A44" s="1"/>
      <c r="B44" s="44">
        <v>8</v>
      </c>
      <c r="C44" s="171"/>
      <c r="D44" s="172"/>
      <c r="E44" s="172"/>
      <c r="F44" s="172"/>
      <c r="G44" s="173"/>
      <c r="H44" s="66"/>
      <c r="I44" s="1"/>
      <c r="J44" s="68"/>
      <c r="K44" s="68"/>
      <c r="L44" s="1"/>
      <c r="M44" s="67"/>
      <c r="N44" s="50"/>
      <c r="O44" s="67"/>
      <c r="P44" s="50"/>
      <c r="Q44" s="67"/>
      <c r="R44" s="50"/>
      <c r="S44" s="67"/>
      <c r="T44" s="50"/>
      <c r="U44" s="67"/>
      <c r="V44" s="34"/>
      <c r="W44" s="36">
        <f t="shared" si="0"/>
        <v>0</v>
      </c>
      <c r="X44" s="4"/>
      <c r="Y44" s="69"/>
      <c r="Z44" s="77"/>
      <c r="AA44" s="77"/>
      <c r="AB44" s="77"/>
      <c r="AC44" s="77"/>
      <c r="AD44" s="77"/>
      <c r="AE44" s="77"/>
      <c r="AF44" s="77"/>
      <c r="AG44" s="73"/>
      <c r="AH44" s="1"/>
      <c r="AI44" s="83"/>
      <c r="AJ44" s="84"/>
      <c r="AK44" s="84"/>
      <c r="AL44" s="84"/>
      <c r="AM44" s="84"/>
      <c r="AN44" s="84"/>
      <c r="AO44" s="84"/>
      <c r="AP44" s="84"/>
    </row>
    <row r="45" spans="1:42" ht="14.1" customHeight="1" x14ac:dyDescent="0.25">
      <c r="A45" s="1"/>
      <c r="B45" s="44">
        <v>9</v>
      </c>
      <c r="C45" s="171"/>
      <c r="D45" s="172"/>
      <c r="E45" s="172"/>
      <c r="F45" s="172"/>
      <c r="G45" s="173"/>
      <c r="H45" s="66"/>
      <c r="I45" s="1"/>
      <c r="J45" s="68"/>
      <c r="K45" s="68"/>
      <c r="L45" s="1"/>
      <c r="M45" s="67"/>
      <c r="N45" s="50"/>
      <c r="O45" s="67"/>
      <c r="P45" s="50"/>
      <c r="Q45" s="67"/>
      <c r="R45" s="50"/>
      <c r="S45" s="67"/>
      <c r="T45" s="50"/>
      <c r="U45" s="67"/>
      <c r="V45" s="34"/>
      <c r="W45" s="36">
        <f t="shared" si="0"/>
        <v>0</v>
      </c>
      <c r="X45" s="4"/>
      <c r="Y45" s="179"/>
      <c r="Z45" s="180"/>
      <c r="AA45" s="180"/>
      <c r="AB45" s="180"/>
      <c r="AC45" s="180"/>
      <c r="AD45" s="180"/>
      <c r="AE45" s="180"/>
      <c r="AF45" s="180"/>
      <c r="AG45" s="180"/>
      <c r="AH45" s="1"/>
      <c r="AI45" s="83"/>
      <c r="AJ45" s="84"/>
      <c r="AK45" s="84"/>
      <c r="AL45" s="84"/>
      <c r="AM45" s="84"/>
      <c r="AN45" s="84"/>
      <c r="AO45" s="84"/>
      <c r="AP45" s="84"/>
    </row>
    <row r="46" spans="1:42" ht="14.1" customHeight="1" x14ac:dyDescent="0.2">
      <c r="A46" s="1"/>
      <c r="B46" s="44">
        <v>10</v>
      </c>
      <c r="C46" s="171"/>
      <c r="D46" s="172"/>
      <c r="E46" s="172"/>
      <c r="F46" s="172"/>
      <c r="G46" s="173"/>
      <c r="H46" s="66"/>
      <c r="I46" s="1"/>
      <c r="J46" s="68"/>
      <c r="K46" s="68"/>
      <c r="L46" s="1"/>
      <c r="M46" s="67"/>
      <c r="N46" s="50"/>
      <c r="O46" s="67"/>
      <c r="P46" s="50"/>
      <c r="Q46" s="67"/>
      <c r="R46" s="50"/>
      <c r="S46" s="67"/>
      <c r="T46" s="50"/>
      <c r="U46" s="67"/>
      <c r="V46" s="34"/>
      <c r="W46" s="36">
        <f t="shared" si="0"/>
        <v>0</v>
      </c>
      <c r="X46" s="4"/>
      <c r="Y46" s="215" t="s">
        <v>107</v>
      </c>
      <c r="Z46" s="216"/>
      <c r="AA46" s="216"/>
      <c r="AB46" s="216"/>
      <c r="AC46" s="216"/>
      <c r="AD46" s="216"/>
      <c r="AE46" s="216"/>
      <c r="AF46" s="216"/>
      <c r="AG46" s="217"/>
      <c r="AH46" s="1"/>
      <c r="AI46" s="83"/>
      <c r="AJ46" s="84"/>
      <c r="AK46" s="84"/>
      <c r="AL46" s="84"/>
      <c r="AM46" s="84"/>
      <c r="AN46" s="84"/>
      <c r="AO46" s="84"/>
      <c r="AP46" s="84"/>
    </row>
    <row r="47" spans="1:42" ht="14.1" customHeight="1" x14ac:dyDescent="0.2">
      <c r="A47" s="1"/>
      <c r="B47" s="44">
        <v>11</v>
      </c>
      <c r="C47" s="171"/>
      <c r="D47" s="172"/>
      <c r="E47" s="172"/>
      <c r="F47" s="172"/>
      <c r="G47" s="173"/>
      <c r="H47" s="66"/>
      <c r="I47" s="1"/>
      <c r="J47" s="68"/>
      <c r="K47" s="68"/>
      <c r="L47" s="1"/>
      <c r="M47" s="67"/>
      <c r="N47" s="50"/>
      <c r="O47" s="67"/>
      <c r="P47" s="50"/>
      <c r="Q47" s="67"/>
      <c r="R47" s="50"/>
      <c r="S47" s="67"/>
      <c r="T47" s="50"/>
      <c r="U47" s="67"/>
      <c r="V47" s="34"/>
      <c r="W47" s="36">
        <f t="shared" si="0"/>
        <v>0</v>
      </c>
      <c r="X47" s="4"/>
      <c r="Y47" s="218"/>
      <c r="Z47" s="219"/>
      <c r="AA47" s="219"/>
      <c r="AB47" s="219"/>
      <c r="AC47" s="219"/>
      <c r="AD47" s="219"/>
      <c r="AE47" s="219"/>
      <c r="AF47" s="219"/>
      <c r="AG47" s="220"/>
      <c r="AH47" s="1"/>
      <c r="AI47" s="83"/>
      <c r="AJ47" s="84"/>
      <c r="AK47" s="84"/>
      <c r="AL47" s="84"/>
      <c r="AM47" s="84"/>
      <c r="AN47" s="84"/>
      <c r="AO47" s="84"/>
      <c r="AP47" s="84"/>
    </row>
    <row r="48" spans="1:42" ht="14.1" customHeight="1" x14ac:dyDescent="0.2">
      <c r="A48" s="1"/>
      <c r="B48" s="44">
        <v>12</v>
      </c>
      <c r="C48" s="171"/>
      <c r="D48" s="172"/>
      <c r="E48" s="172"/>
      <c r="F48" s="172"/>
      <c r="G48" s="173"/>
      <c r="H48" s="66"/>
      <c r="I48" s="1"/>
      <c r="J48" s="68"/>
      <c r="K48" s="68"/>
      <c r="L48" s="1"/>
      <c r="M48" s="67"/>
      <c r="N48" s="50"/>
      <c r="O48" s="67"/>
      <c r="P48" s="50"/>
      <c r="Q48" s="67"/>
      <c r="R48" s="50"/>
      <c r="S48" s="67"/>
      <c r="T48" s="50"/>
      <c r="U48" s="67"/>
      <c r="V48" s="34"/>
      <c r="W48" s="36">
        <f t="shared" si="0"/>
        <v>0</v>
      </c>
      <c r="X48" s="4"/>
      <c r="Y48" s="221"/>
      <c r="Z48" s="222"/>
      <c r="AA48" s="222"/>
      <c r="AB48" s="222"/>
      <c r="AC48" s="222"/>
      <c r="AD48" s="222"/>
      <c r="AE48" s="222"/>
      <c r="AF48" s="222"/>
      <c r="AG48" s="223"/>
      <c r="AH48" s="110"/>
      <c r="AI48" s="83"/>
      <c r="AJ48" s="84"/>
      <c r="AK48" s="84"/>
      <c r="AL48" s="84"/>
      <c r="AM48" s="84"/>
      <c r="AN48" s="84"/>
      <c r="AO48" s="84"/>
      <c r="AP48" s="84"/>
    </row>
    <row r="49" spans="1:42" ht="14.1" customHeight="1" x14ac:dyDescent="0.2">
      <c r="A49" s="1"/>
      <c r="B49" s="44">
        <v>13</v>
      </c>
      <c r="C49" s="171"/>
      <c r="D49" s="172"/>
      <c r="E49" s="172"/>
      <c r="F49" s="172"/>
      <c r="G49" s="173"/>
      <c r="H49" s="66"/>
      <c r="I49" s="1"/>
      <c r="J49" s="68"/>
      <c r="K49" s="68"/>
      <c r="L49" s="1"/>
      <c r="M49" s="67"/>
      <c r="N49" s="50"/>
      <c r="O49" s="67"/>
      <c r="P49" s="50"/>
      <c r="Q49" s="67"/>
      <c r="R49" s="50"/>
      <c r="S49" s="67"/>
      <c r="T49" s="50"/>
      <c r="U49" s="67"/>
      <c r="V49" s="34"/>
      <c r="W49" s="36">
        <f t="shared" si="0"/>
        <v>0</v>
      </c>
      <c r="X49" s="4"/>
      <c r="Y49" s="69"/>
      <c r="Z49" s="70" t="s">
        <v>71</v>
      </c>
      <c r="AA49" s="204" t="s">
        <v>106</v>
      </c>
      <c r="AB49" s="204"/>
      <c r="AC49" s="204"/>
      <c r="AD49" s="204" t="s">
        <v>79</v>
      </c>
      <c r="AE49" s="204"/>
      <c r="AF49" s="204"/>
      <c r="AG49" s="224"/>
      <c r="AH49" s="103"/>
      <c r="AI49" s="83"/>
      <c r="AJ49" s="84"/>
      <c r="AK49" s="84"/>
      <c r="AL49" s="84"/>
      <c r="AM49" s="84"/>
      <c r="AN49" s="84"/>
      <c r="AO49" s="84"/>
      <c r="AP49" s="84"/>
    </row>
    <row r="50" spans="1:42" ht="14.1" customHeight="1" x14ac:dyDescent="0.2">
      <c r="A50" s="1"/>
      <c r="B50" s="44">
        <v>14</v>
      </c>
      <c r="C50" s="171"/>
      <c r="D50" s="172"/>
      <c r="E50" s="172"/>
      <c r="F50" s="172"/>
      <c r="G50" s="173"/>
      <c r="H50" s="66"/>
      <c r="I50" s="1"/>
      <c r="J50" s="68"/>
      <c r="K50" s="68"/>
      <c r="L50" s="1"/>
      <c r="M50" s="67"/>
      <c r="N50" s="50"/>
      <c r="O50" s="67"/>
      <c r="P50" s="50"/>
      <c r="Q50" s="67"/>
      <c r="R50" s="50"/>
      <c r="S50" s="67"/>
      <c r="T50" s="50"/>
      <c r="U50" s="67"/>
      <c r="V50" s="34"/>
      <c r="W50" s="36">
        <f t="shared" si="0"/>
        <v>0</v>
      </c>
      <c r="X50" s="4"/>
      <c r="Y50" s="69"/>
      <c r="Z50" s="70" t="s">
        <v>72</v>
      </c>
      <c r="AA50" s="187"/>
      <c r="AB50" s="188"/>
      <c r="AC50" s="104"/>
      <c r="AD50" s="225"/>
      <c r="AE50" s="225"/>
      <c r="AF50" s="225"/>
      <c r="AG50" s="224"/>
      <c r="AH50" s="103"/>
      <c r="AI50" s="83"/>
      <c r="AJ50" s="84"/>
      <c r="AK50" s="84"/>
      <c r="AL50" s="84"/>
      <c r="AM50" s="84"/>
      <c r="AN50" s="84"/>
      <c r="AO50" s="84"/>
      <c r="AP50" s="84"/>
    </row>
    <row r="51" spans="1:42" ht="14.1" customHeight="1" x14ac:dyDescent="0.2">
      <c r="A51" s="1"/>
      <c r="B51" s="44">
        <v>15</v>
      </c>
      <c r="C51" s="171"/>
      <c r="D51" s="172"/>
      <c r="E51" s="172"/>
      <c r="F51" s="172"/>
      <c r="G51" s="173"/>
      <c r="H51" s="66"/>
      <c r="I51" s="1"/>
      <c r="J51" s="68"/>
      <c r="K51" s="68"/>
      <c r="L51" s="1"/>
      <c r="M51" s="67"/>
      <c r="N51" s="50"/>
      <c r="O51" s="67"/>
      <c r="P51" s="50"/>
      <c r="Q51" s="67"/>
      <c r="R51" s="50"/>
      <c r="S51" s="67"/>
      <c r="T51" s="50"/>
      <c r="U51" s="67"/>
      <c r="V51" s="34"/>
      <c r="W51" s="36">
        <f t="shared" si="0"/>
        <v>0</v>
      </c>
      <c r="X51" s="4"/>
      <c r="Y51" s="72"/>
      <c r="Z51" s="71"/>
      <c r="AA51" s="189"/>
      <c r="AB51" s="190"/>
      <c r="AC51" s="137"/>
      <c r="AD51" s="159"/>
      <c r="AE51" s="160"/>
      <c r="AF51" s="160"/>
      <c r="AG51" s="158"/>
      <c r="AH51" s="4"/>
      <c r="AI51" s="83"/>
      <c r="AJ51" s="84"/>
      <c r="AK51" s="84"/>
      <c r="AL51" s="84"/>
      <c r="AM51" s="84"/>
      <c r="AN51" s="84"/>
      <c r="AO51" s="84"/>
      <c r="AP51" s="84"/>
    </row>
    <row r="52" spans="1:42" ht="14.1" customHeight="1" x14ac:dyDescent="0.25">
      <c r="A52" s="1"/>
      <c r="B52" s="44">
        <v>16</v>
      </c>
      <c r="C52" s="171"/>
      <c r="D52" s="172"/>
      <c r="E52" s="172"/>
      <c r="F52" s="172"/>
      <c r="G52" s="173"/>
      <c r="H52" s="66"/>
      <c r="I52" s="1"/>
      <c r="J52" s="68"/>
      <c r="K52" s="68"/>
      <c r="L52" s="1"/>
      <c r="M52" s="67"/>
      <c r="N52" s="50"/>
      <c r="O52" s="67"/>
      <c r="P52" s="50"/>
      <c r="Q52" s="67"/>
      <c r="R52" s="50"/>
      <c r="S52" s="67"/>
      <c r="T52" s="50"/>
      <c r="U52" s="67"/>
      <c r="V52" s="34"/>
      <c r="W52" s="36">
        <f t="shared" si="0"/>
        <v>0</v>
      </c>
      <c r="X52" s="4"/>
      <c r="Y52" s="72"/>
      <c r="Z52" s="71"/>
      <c r="AA52" s="189"/>
      <c r="AB52" s="190"/>
      <c r="AC52" s="109"/>
      <c r="AD52" s="71"/>
      <c r="AE52" s="214"/>
      <c r="AF52" s="214"/>
      <c r="AG52" s="105"/>
      <c r="AH52" s="110"/>
      <c r="AI52" s="83"/>
      <c r="AJ52" s="84"/>
      <c r="AK52" s="84"/>
      <c r="AL52" s="84"/>
      <c r="AM52" s="84"/>
      <c r="AN52" s="84"/>
      <c r="AO52" s="84"/>
      <c r="AP52" s="84"/>
    </row>
    <row r="53" spans="1:42" ht="14.1" customHeight="1" x14ac:dyDescent="0.25">
      <c r="A53" s="1"/>
      <c r="B53" s="44">
        <v>17</v>
      </c>
      <c r="C53" s="171"/>
      <c r="D53" s="172"/>
      <c r="E53" s="172"/>
      <c r="F53" s="172"/>
      <c r="G53" s="173"/>
      <c r="H53" s="66"/>
      <c r="I53" s="1"/>
      <c r="J53" s="68"/>
      <c r="K53" s="68"/>
      <c r="L53" s="1"/>
      <c r="M53" s="67"/>
      <c r="N53" s="50"/>
      <c r="O53" s="67"/>
      <c r="P53" s="50"/>
      <c r="Q53" s="67"/>
      <c r="R53" s="50"/>
      <c r="S53" s="67"/>
      <c r="T53" s="50"/>
      <c r="U53" s="67"/>
      <c r="V53" s="34"/>
      <c r="W53" s="36">
        <f t="shared" si="0"/>
        <v>0</v>
      </c>
      <c r="X53" s="4"/>
      <c r="Y53" s="107"/>
      <c r="Z53" s="108"/>
      <c r="AA53" s="189"/>
      <c r="AB53" s="190"/>
      <c r="AC53" s="108"/>
      <c r="AD53" s="93"/>
      <c r="AE53" s="81"/>
      <c r="AF53" s="82"/>
      <c r="AG53" s="106"/>
      <c r="AH53" s="110"/>
      <c r="AI53" s="83"/>
      <c r="AJ53" s="84"/>
      <c r="AK53" s="84"/>
      <c r="AL53" s="84"/>
      <c r="AM53" s="84"/>
      <c r="AN53" s="84"/>
      <c r="AO53" s="84"/>
      <c r="AP53" s="84"/>
    </row>
    <row r="54" spans="1:42" ht="14.1" customHeight="1" x14ac:dyDescent="0.25">
      <c r="A54" s="1"/>
      <c r="B54" s="44">
        <v>18</v>
      </c>
      <c r="C54" s="171"/>
      <c r="D54" s="172"/>
      <c r="E54" s="172"/>
      <c r="F54" s="172"/>
      <c r="G54" s="173"/>
      <c r="H54" s="66"/>
      <c r="I54" s="1"/>
      <c r="J54" s="68"/>
      <c r="K54" s="68"/>
      <c r="L54" s="1"/>
      <c r="M54" s="67"/>
      <c r="N54" s="50"/>
      <c r="O54" s="67"/>
      <c r="P54" s="50"/>
      <c r="Q54" s="67"/>
      <c r="R54" s="50"/>
      <c r="S54" s="67"/>
      <c r="T54" s="50"/>
      <c r="U54" s="67"/>
      <c r="V54" s="34"/>
      <c r="W54" s="36">
        <f t="shared" si="0"/>
        <v>0</v>
      </c>
      <c r="X54" s="4"/>
      <c r="Y54" s="107"/>
      <c r="Z54" s="108"/>
      <c r="AA54" s="191"/>
      <c r="AB54" s="192"/>
      <c r="AC54" s="138"/>
      <c r="AD54" s="207"/>
      <c r="AE54" s="207"/>
      <c r="AF54" s="83"/>
      <c r="AG54" s="105"/>
      <c r="AH54" s="110"/>
      <c r="AI54" s="83"/>
      <c r="AJ54" s="84"/>
      <c r="AK54" s="84"/>
      <c r="AL54" s="84"/>
      <c r="AM54" s="84"/>
      <c r="AN54" s="84"/>
      <c r="AO54" s="84"/>
      <c r="AP54" s="84"/>
    </row>
    <row r="55" spans="1:42" ht="14.1" customHeight="1" x14ac:dyDescent="0.25">
      <c r="A55" s="1"/>
      <c r="B55" s="44">
        <v>19</v>
      </c>
      <c r="C55" s="171"/>
      <c r="D55" s="172"/>
      <c r="E55" s="172"/>
      <c r="F55" s="172"/>
      <c r="G55" s="173"/>
      <c r="H55" s="66"/>
      <c r="I55" s="1"/>
      <c r="J55" s="68"/>
      <c r="K55" s="68"/>
      <c r="L55" s="1"/>
      <c r="M55" s="67"/>
      <c r="N55" s="50"/>
      <c r="O55" s="67"/>
      <c r="P55" s="50"/>
      <c r="Q55" s="67"/>
      <c r="R55" s="50"/>
      <c r="S55" s="67"/>
      <c r="T55" s="50"/>
      <c r="U55" s="67"/>
      <c r="V55" s="34"/>
      <c r="W55" s="36">
        <f t="shared" si="0"/>
        <v>0</v>
      </c>
      <c r="X55" s="4"/>
      <c r="Y55" s="179"/>
      <c r="Z55" s="180"/>
      <c r="AA55" s="180"/>
      <c r="AB55" s="180"/>
      <c r="AC55" s="180"/>
      <c r="AD55" s="180"/>
      <c r="AE55" s="180"/>
      <c r="AF55" s="180"/>
      <c r="AG55" s="180"/>
      <c r="AH55" s="110"/>
      <c r="AI55" s="83"/>
      <c r="AJ55" s="84"/>
      <c r="AK55" s="84"/>
      <c r="AL55" s="84"/>
      <c r="AM55" s="84"/>
      <c r="AN55" s="84"/>
      <c r="AO55" s="84"/>
      <c r="AP55" s="84"/>
    </row>
    <row r="56" spans="1:42" ht="14.1" customHeight="1" x14ac:dyDescent="0.2">
      <c r="A56" s="1"/>
      <c r="B56" s="44">
        <v>20</v>
      </c>
      <c r="C56" s="171"/>
      <c r="D56" s="172"/>
      <c r="E56" s="172"/>
      <c r="F56" s="172"/>
      <c r="G56" s="173"/>
      <c r="H56" s="66"/>
      <c r="I56" s="1"/>
      <c r="J56" s="68"/>
      <c r="K56" s="68"/>
      <c r="L56" s="1"/>
      <c r="M56" s="67"/>
      <c r="N56" s="50"/>
      <c r="O56" s="67"/>
      <c r="P56" s="50"/>
      <c r="Q56" s="67"/>
      <c r="R56" s="50"/>
      <c r="S56" s="67"/>
      <c r="T56" s="50"/>
      <c r="U56" s="67"/>
      <c r="V56" s="34"/>
      <c r="W56" s="36">
        <f t="shared" si="0"/>
        <v>0</v>
      </c>
      <c r="X56" s="4"/>
      <c r="Y56" s="269" t="s">
        <v>117</v>
      </c>
      <c r="Z56" s="270"/>
      <c r="AA56" s="270"/>
      <c r="AB56" s="270"/>
      <c r="AC56" s="270"/>
      <c r="AD56" s="270"/>
      <c r="AE56" s="270"/>
      <c r="AF56" s="270"/>
      <c r="AG56" s="270"/>
      <c r="AH56" s="110"/>
      <c r="AI56" s="83"/>
      <c r="AJ56" s="84"/>
      <c r="AK56" s="84"/>
      <c r="AL56" s="84"/>
      <c r="AM56" s="84"/>
      <c r="AN56" s="84"/>
      <c r="AO56" s="84"/>
      <c r="AP56" s="84"/>
    </row>
    <row r="57" spans="1:42" ht="14.1" customHeight="1" x14ac:dyDescent="0.2">
      <c r="A57" s="1"/>
      <c r="B57" s="41">
        <v>21</v>
      </c>
      <c r="C57" s="171"/>
      <c r="D57" s="172"/>
      <c r="E57" s="172"/>
      <c r="F57" s="172"/>
      <c r="G57" s="173"/>
      <c r="H57" s="66"/>
      <c r="I57" s="1"/>
      <c r="J57" s="68"/>
      <c r="K57" s="68"/>
      <c r="L57" s="1"/>
      <c r="M57" s="67"/>
      <c r="N57" s="50"/>
      <c r="O57" s="67"/>
      <c r="P57" s="50"/>
      <c r="Q57" s="67"/>
      <c r="R57" s="50"/>
      <c r="S57" s="67"/>
      <c r="T57" s="50"/>
      <c r="U57" s="67"/>
      <c r="V57" s="34"/>
      <c r="W57" s="36">
        <f t="shared" si="0"/>
        <v>0</v>
      </c>
      <c r="X57" s="4"/>
      <c r="Y57" s="271"/>
      <c r="Z57" s="272"/>
      <c r="AA57" s="272"/>
      <c r="AB57" s="272"/>
      <c r="AC57" s="272"/>
      <c r="AD57" s="272"/>
      <c r="AE57" s="272"/>
      <c r="AF57" s="272"/>
      <c r="AG57" s="273"/>
      <c r="AH57" s="1"/>
      <c r="AI57" s="83"/>
      <c r="AJ57" s="84"/>
      <c r="AK57" s="84"/>
      <c r="AL57" s="84"/>
      <c r="AM57" s="84"/>
      <c r="AN57" s="84"/>
      <c r="AO57" s="84"/>
      <c r="AP57" s="84"/>
    </row>
    <row r="58" spans="1:42" ht="14.1" customHeight="1" x14ac:dyDescent="0.2">
      <c r="A58" s="1"/>
      <c r="B58" s="42">
        <v>22</v>
      </c>
      <c r="C58" s="171"/>
      <c r="D58" s="172"/>
      <c r="E58" s="172"/>
      <c r="F58" s="172"/>
      <c r="G58" s="173"/>
      <c r="H58" s="66"/>
      <c r="I58" s="1"/>
      <c r="J58" s="68"/>
      <c r="K58" s="68"/>
      <c r="L58" s="1"/>
      <c r="M58" s="67"/>
      <c r="N58" s="50"/>
      <c r="O58" s="67"/>
      <c r="P58" s="50"/>
      <c r="Q58" s="67"/>
      <c r="R58" s="50"/>
      <c r="S58" s="67"/>
      <c r="T58" s="50"/>
      <c r="U58" s="67"/>
      <c r="V58" s="34"/>
      <c r="W58" s="36">
        <f t="shared" si="0"/>
        <v>0</v>
      </c>
      <c r="X58" s="4"/>
      <c r="Y58" s="271"/>
      <c r="Z58" s="272"/>
      <c r="AA58" s="272"/>
      <c r="AB58" s="272"/>
      <c r="AC58" s="272"/>
      <c r="AD58" s="272"/>
      <c r="AE58" s="272"/>
      <c r="AF58" s="272"/>
      <c r="AG58" s="273"/>
      <c r="AH58" s="1"/>
      <c r="AI58" s="83"/>
      <c r="AJ58" s="84"/>
      <c r="AK58" s="84"/>
      <c r="AL58" s="84"/>
      <c r="AM58" s="84"/>
      <c r="AN58" s="84"/>
      <c r="AO58" s="84"/>
      <c r="AP58" s="84"/>
    </row>
    <row r="59" spans="1:42" ht="14.25" customHeight="1" x14ac:dyDescent="0.2">
      <c r="A59" s="1"/>
      <c r="B59" s="42">
        <v>23</v>
      </c>
      <c r="C59" s="171"/>
      <c r="D59" s="172"/>
      <c r="E59" s="172"/>
      <c r="F59" s="172"/>
      <c r="G59" s="173"/>
      <c r="H59" s="66"/>
      <c r="I59" s="1"/>
      <c r="J59" s="68"/>
      <c r="K59" s="68"/>
      <c r="L59" s="1"/>
      <c r="M59" s="67"/>
      <c r="N59" s="50"/>
      <c r="O59" s="67"/>
      <c r="P59" s="50"/>
      <c r="Q59" s="67"/>
      <c r="R59" s="50"/>
      <c r="S59" s="67"/>
      <c r="T59" s="50"/>
      <c r="U59" s="67"/>
      <c r="V59" s="34"/>
      <c r="W59" s="36">
        <f t="shared" si="0"/>
        <v>0</v>
      </c>
      <c r="X59" s="4"/>
      <c r="Y59" s="274"/>
      <c r="Z59" s="275"/>
      <c r="AA59" s="275"/>
      <c r="AB59" s="275"/>
      <c r="AC59" s="275"/>
      <c r="AD59" s="275"/>
      <c r="AE59" s="275"/>
      <c r="AF59" s="275"/>
      <c r="AG59" s="276"/>
      <c r="AH59" s="1"/>
      <c r="AI59" s="83"/>
      <c r="AJ59" s="84"/>
      <c r="AK59" s="84"/>
      <c r="AL59" s="84"/>
      <c r="AM59" s="84"/>
      <c r="AN59" s="84"/>
      <c r="AO59" s="84"/>
      <c r="AP59" s="84"/>
    </row>
    <row r="60" spans="1:42" ht="14.25" x14ac:dyDescent="0.2">
      <c r="A60" s="1"/>
      <c r="B60" s="42">
        <v>24</v>
      </c>
      <c r="C60" s="171"/>
      <c r="D60" s="172"/>
      <c r="E60" s="172"/>
      <c r="F60" s="172"/>
      <c r="G60" s="173"/>
      <c r="H60" s="66"/>
      <c r="I60" s="1"/>
      <c r="J60" s="68"/>
      <c r="K60" s="68"/>
      <c r="L60" s="1"/>
      <c r="M60" s="67"/>
      <c r="N60" s="50"/>
      <c r="O60" s="67"/>
      <c r="P60" s="50"/>
      <c r="Q60" s="67"/>
      <c r="R60" s="50"/>
      <c r="S60" s="67"/>
      <c r="T60" s="50"/>
      <c r="U60" s="67"/>
      <c r="V60" s="34"/>
      <c r="W60" s="36">
        <f t="shared" si="0"/>
        <v>0</v>
      </c>
      <c r="X60" s="40"/>
      <c r="Y60" s="111"/>
      <c r="Z60" s="111"/>
      <c r="AA60" s="112"/>
      <c r="AB60" s="112"/>
      <c r="AC60" s="112"/>
      <c r="AD60" s="112"/>
      <c r="AE60" s="112"/>
      <c r="AF60" s="112"/>
      <c r="AG60" s="113"/>
      <c r="AH60" s="1"/>
      <c r="AI60" s="83"/>
      <c r="AJ60" s="84"/>
      <c r="AK60" s="84"/>
      <c r="AL60" s="84"/>
      <c r="AM60" s="84"/>
      <c r="AN60" s="84"/>
      <c r="AO60" s="84"/>
      <c r="AP60" s="84"/>
    </row>
    <row r="61" spans="1:42" ht="14.25" customHeight="1" x14ac:dyDescent="0.2">
      <c r="A61" s="1"/>
      <c r="B61" s="42">
        <v>25</v>
      </c>
      <c r="C61" s="171"/>
      <c r="D61" s="172"/>
      <c r="E61" s="172"/>
      <c r="F61" s="172"/>
      <c r="G61" s="173"/>
      <c r="H61" s="66"/>
      <c r="I61" s="1"/>
      <c r="J61" s="68"/>
      <c r="K61" s="68"/>
      <c r="L61" s="1"/>
      <c r="M61" s="67"/>
      <c r="N61" s="50"/>
      <c r="O61" s="67"/>
      <c r="P61" s="50"/>
      <c r="Q61" s="67"/>
      <c r="R61" s="50"/>
      <c r="S61" s="67"/>
      <c r="T61" s="50"/>
      <c r="U61" s="67"/>
      <c r="V61" s="34"/>
      <c r="W61" s="36">
        <f t="shared" si="0"/>
        <v>0</v>
      </c>
      <c r="X61" s="40"/>
      <c r="Y61" s="114"/>
      <c r="Z61" s="83"/>
      <c r="AA61" s="114" t="s">
        <v>71</v>
      </c>
      <c r="AB61" s="83"/>
      <c r="AC61" s="83"/>
      <c r="AD61" s="114" t="s">
        <v>72</v>
      </c>
      <c r="AE61" s="83"/>
      <c r="AF61" s="115"/>
      <c r="AG61" s="116"/>
      <c r="AH61" s="1"/>
      <c r="AI61" s="83"/>
      <c r="AJ61" s="84"/>
      <c r="AK61" s="84"/>
      <c r="AL61" s="84"/>
      <c r="AM61" s="84"/>
      <c r="AN61" s="84"/>
      <c r="AO61" s="84"/>
      <c r="AP61" s="84"/>
    </row>
    <row r="62" spans="1:42" ht="14.1" customHeight="1" x14ac:dyDescent="0.2">
      <c r="A62" s="1"/>
      <c r="B62" s="42">
        <v>26</v>
      </c>
      <c r="C62" s="171"/>
      <c r="D62" s="172"/>
      <c r="E62" s="172"/>
      <c r="F62" s="172"/>
      <c r="G62" s="173"/>
      <c r="H62" s="66"/>
      <c r="I62" s="1"/>
      <c r="J62" s="68"/>
      <c r="K62" s="68"/>
      <c r="L62" s="1"/>
      <c r="M62" s="67"/>
      <c r="N62" s="50"/>
      <c r="O62" s="67"/>
      <c r="P62" s="50"/>
      <c r="Q62" s="67"/>
      <c r="R62" s="50"/>
      <c r="S62" s="67"/>
      <c r="T62" s="50"/>
      <c r="U62" s="67"/>
      <c r="V62" s="34"/>
      <c r="W62" s="36">
        <f t="shared" si="0"/>
        <v>0</v>
      </c>
      <c r="X62" s="40"/>
      <c r="Y62" s="114"/>
      <c r="Z62" s="83"/>
      <c r="AA62" s="83"/>
      <c r="AB62" s="83"/>
      <c r="AC62" s="83"/>
      <c r="AD62" s="83"/>
      <c r="AE62" s="83"/>
      <c r="AF62" s="277"/>
      <c r="AG62" s="278"/>
      <c r="AH62" s="1"/>
      <c r="AI62" s="83"/>
      <c r="AJ62" s="84"/>
      <c r="AK62" s="84"/>
      <c r="AL62" s="84"/>
      <c r="AM62" s="84"/>
      <c r="AN62" s="84"/>
      <c r="AO62" s="84"/>
      <c r="AP62" s="84"/>
    </row>
    <row r="63" spans="1:42" ht="14.1" customHeight="1" x14ac:dyDescent="0.2">
      <c r="A63" s="1"/>
      <c r="B63" s="42">
        <v>27</v>
      </c>
      <c r="C63" s="171"/>
      <c r="D63" s="172"/>
      <c r="E63" s="172"/>
      <c r="F63" s="172"/>
      <c r="G63" s="173"/>
      <c r="H63" s="66"/>
      <c r="I63" s="1"/>
      <c r="J63" s="68"/>
      <c r="K63" s="68"/>
      <c r="L63" s="1"/>
      <c r="M63" s="67"/>
      <c r="N63" s="50"/>
      <c r="O63" s="67"/>
      <c r="P63" s="50"/>
      <c r="Q63" s="67"/>
      <c r="R63" s="50"/>
      <c r="S63" s="67"/>
      <c r="T63" s="50"/>
      <c r="U63" s="67"/>
      <c r="V63" s="34"/>
      <c r="W63" s="36">
        <f t="shared" si="0"/>
        <v>0</v>
      </c>
      <c r="X63" s="40"/>
      <c r="Y63" s="70"/>
      <c r="Z63" s="114"/>
      <c r="AA63" s="279"/>
      <c r="AB63" s="279"/>
      <c r="AC63" s="83"/>
      <c r="AD63" s="83"/>
      <c r="AE63" s="83"/>
      <c r="AF63" s="115"/>
      <c r="AG63" s="116"/>
      <c r="AH63" s="1"/>
      <c r="AI63" s="83"/>
      <c r="AJ63" s="84"/>
      <c r="AK63" s="84"/>
      <c r="AL63" s="84"/>
      <c r="AM63" s="84"/>
      <c r="AN63" s="84"/>
      <c r="AO63" s="84"/>
      <c r="AP63" s="84"/>
    </row>
    <row r="64" spans="1:42" ht="14.1" customHeight="1" x14ac:dyDescent="0.2">
      <c r="A64" s="1"/>
      <c r="B64" s="42">
        <v>28</v>
      </c>
      <c r="C64" s="171"/>
      <c r="D64" s="172"/>
      <c r="E64" s="172"/>
      <c r="F64" s="172"/>
      <c r="G64" s="173"/>
      <c r="H64" s="66"/>
      <c r="I64" s="1"/>
      <c r="J64" s="68"/>
      <c r="K64" s="68"/>
      <c r="L64" s="1"/>
      <c r="M64" s="67"/>
      <c r="N64" s="50"/>
      <c r="O64" s="67"/>
      <c r="P64" s="50"/>
      <c r="Q64" s="67"/>
      <c r="R64" s="50"/>
      <c r="S64" s="67"/>
      <c r="T64" s="50"/>
      <c r="U64" s="67"/>
      <c r="V64" s="34"/>
      <c r="W64" s="36">
        <f t="shared" si="0"/>
        <v>0</v>
      </c>
      <c r="X64" s="4"/>
      <c r="Y64" s="280" t="s">
        <v>111</v>
      </c>
      <c r="Z64" s="201"/>
      <c r="AA64" s="201"/>
      <c r="AB64" s="201"/>
      <c r="AC64" s="201"/>
      <c r="AD64" s="201"/>
      <c r="AE64" s="201"/>
      <c r="AF64" s="201"/>
      <c r="AG64" s="224"/>
      <c r="AH64" s="1"/>
      <c r="AI64" s="83"/>
      <c r="AJ64" s="84"/>
      <c r="AK64" s="84"/>
      <c r="AL64" s="84"/>
      <c r="AM64" s="84"/>
      <c r="AN64" s="84"/>
      <c r="AO64" s="84"/>
      <c r="AP64" s="84"/>
    </row>
    <row r="65" spans="1:42" ht="14.1" customHeight="1" x14ac:dyDescent="0.2">
      <c r="A65" s="1"/>
      <c r="B65" s="42">
        <v>29</v>
      </c>
      <c r="C65" s="171"/>
      <c r="D65" s="172"/>
      <c r="E65" s="172"/>
      <c r="F65" s="172"/>
      <c r="G65" s="173"/>
      <c r="H65" s="66"/>
      <c r="I65" s="1"/>
      <c r="J65" s="68"/>
      <c r="K65" s="68"/>
      <c r="L65" s="1"/>
      <c r="M65" s="67"/>
      <c r="N65" s="50"/>
      <c r="O65" s="67"/>
      <c r="P65" s="50"/>
      <c r="Q65" s="67"/>
      <c r="R65" s="50"/>
      <c r="S65" s="67"/>
      <c r="T65" s="50"/>
      <c r="U65" s="67"/>
      <c r="V65" s="34"/>
      <c r="W65" s="36">
        <f t="shared" si="0"/>
        <v>0</v>
      </c>
      <c r="X65" s="4"/>
      <c r="Y65" s="280"/>
      <c r="Z65" s="201"/>
      <c r="AA65" s="201"/>
      <c r="AB65" s="201"/>
      <c r="AC65" s="201"/>
      <c r="AD65" s="201"/>
      <c r="AE65" s="201"/>
      <c r="AF65" s="201"/>
      <c r="AG65" s="224"/>
      <c r="AH65" s="1"/>
      <c r="AI65" s="83"/>
      <c r="AJ65" s="84"/>
      <c r="AK65" s="84"/>
      <c r="AL65" s="84"/>
      <c r="AM65" s="84"/>
      <c r="AN65" s="84"/>
      <c r="AO65" s="84"/>
      <c r="AP65" s="84"/>
    </row>
    <row r="66" spans="1:42" ht="14.1" customHeight="1" x14ac:dyDescent="0.2">
      <c r="A66" s="1"/>
      <c r="B66" s="42">
        <v>30</v>
      </c>
      <c r="C66" s="171"/>
      <c r="D66" s="172"/>
      <c r="E66" s="172"/>
      <c r="F66" s="172"/>
      <c r="G66" s="173"/>
      <c r="H66" s="66"/>
      <c r="I66" s="1"/>
      <c r="J66" s="68"/>
      <c r="K66" s="68"/>
      <c r="L66" s="1"/>
      <c r="M66" s="67"/>
      <c r="N66" s="50"/>
      <c r="O66" s="67"/>
      <c r="P66" s="50"/>
      <c r="Q66" s="67"/>
      <c r="R66" s="50"/>
      <c r="S66" s="67"/>
      <c r="T66" s="50"/>
      <c r="U66" s="67"/>
      <c r="V66" s="34"/>
      <c r="W66" s="36">
        <f t="shared" si="0"/>
        <v>0</v>
      </c>
      <c r="X66" s="4"/>
      <c r="Y66" s="280"/>
      <c r="Z66" s="201"/>
      <c r="AA66" s="201"/>
      <c r="AB66" s="201"/>
      <c r="AC66" s="201"/>
      <c r="AD66" s="201"/>
      <c r="AE66" s="201"/>
      <c r="AF66" s="201"/>
      <c r="AG66" s="224"/>
      <c r="AH66" s="1"/>
      <c r="AI66" s="83"/>
      <c r="AJ66" s="84"/>
      <c r="AK66" s="84"/>
      <c r="AL66" s="84"/>
      <c r="AM66" s="84"/>
      <c r="AN66" s="84"/>
      <c r="AO66" s="84"/>
      <c r="AP66" s="84"/>
    </row>
    <row r="67" spans="1:42" ht="14.1" customHeight="1" x14ac:dyDescent="0.2">
      <c r="A67" s="1"/>
      <c r="B67" s="42">
        <v>31</v>
      </c>
      <c r="C67" s="171"/>
      <c r="D67" s="172"/>
      <c r="E67" s="172"/>
      <c r="F67" s="172"/>
      <c r="G67" s="173"/>
      <c r="H67" s="66"/>
      <c r="I67" s="1"/>
      <c r="J67" s="68"/>
      <c r="K67" s="68"/>
      <c r="L67" s="1"/>
      <c r="M67" s="67"/>
      <c r="N67" s="50"/>
      <c r="O67" s="67"/>
      <c r="P67" s="50"/>
      <c r="Q67" s="67"/>
      <c r="R67" s="50"/>
      <c r="S67" s="67"/>
      <c r="T67" s="50"/>
      <c r="U67" s="67"/>
      <c r="V67" s="34"/>
      <c r="W67" s="36">
        <f t="shared" si="0"/>
        <v>0</v>
      </c>
      <c r="X67" s="4"/>
      <c r="Y67" s="280"/>
      <c r="Z67" s="201"/>
      <c r="AA67" s="201"/>
      <c r="AB67" s="201"/>
      <c r="AC67" s="201"/>
      <c r="AD67" s="201"/>
      <c r="AE67" s="201"/>
      <c r="AF67" s="201"/>
      <c r="AG67" s="224"/>
      <c r="AH67" s="1"/>
      <c r="AI67" s="83"/>
      <c r="AJ67" s="84"/>
      <c r="AK67" s="84"/>
      <c r="AL67" s="84"/>
      <c r="AM67" s="84"/>
      <c r="AN67" s="84"/>
      <c r="AO67" s="84"/>
      <c r="AP67" s="84"/>
    </row>
    <row r="68" spans="1:42" ht="14.1" customHeight="1" x14ac:dyDescent="0.2">
      <c r="A68" s="1"/>
      <c r="B68" s="42">
        <v>32</v>
      </c>
      <c r="C68" s="171"/>
      <c r="D68" s="172"/>
      <c r="E68" s="172"/>
      <c r="F68" s="172"/>
      <c r="G68" s="173"/>
      <c r="H68" s="66"/>
      <c r="I68" s="1"/>
      <c r="J68" s="68"/>
      <c r="K68" s="68"/>
      <c r="L68" s="1"/>
      <c r="M68" s="67"/>
      <c r="N68" s="50"/>
      <c r="O68" s="67"/>
      <c r="P68" s="50"/>
      <c r="Q68" s="67"/>
      <c r="R68" s="50"/>
      <c r="S68" s="67"/>
      <c r="T68" s="50"/>
      <c r="U68" s="67"/>
      <c r="V68" s="34"/>
      <c r="W68" s="36">
        <f t="shared" si="0"/>
        <v>0</v>
      </c>
      <c r="X68" s="4"/>
      <c r="Y68" s="69"/>
      <c r="Z68" s="114"/>
      <c r="AA68" s="117"/>
      <c r="AB68" s="117"/>
      <c r="AC68" s="83"/>
      <c r="AD68" s="83"/>
      <c r="AE68" s="83"/>
      <c r="AF68" s="115"/>
      <c r="AG68" s="116"/>
      <c r="AH68" s="1"/>
      <c r="AI68" s="83"/>
      <c r="AJ68" s="84"/>
      <c r="AK68" s="84"/>
      <c r="AL68" s="84"/>
      <c r="AM68" s="84"/>
      <c r="AN68" s="84"/>
      <c r="AO68" s="84"/>
      <c r="AP68" s="84"/>
    </row>
    <row r="69" spans="1:42" ht="14.1" customHeight="1" x14ac:dyDescent="0.2">
      <c r="A69" s="1"/>
      <c r="B69" s="42">
        <v>33</v>
      </c>
      <c r="C69" s="171"/>
      <c r="D69" s="172"/>
      <c r="E69" s="172"/>
      <c r="F69" s="172"/>
      <c r="G69" s="173"/>
      <c r="H69" s="66"/>
      <c r="I69" s="1"/>
      <c r="J69" s="68"/>
      <c r="K69" s="68"/>
      <c r="L69" s="1"/>
      <c r="M69" s="67"/>
      <c r="N69" s="50"/>
      <c r="O69" s="67"/>
      <c r="P69" s="50"/>
      <c r="Q69" s="67"/>
      <c r="R69" s="50"/>
      <c r="S69" s="67"/>
      <c r="T69" s="50"/>
      <c r="U69" s="67"/>
      <c r="V69" s="34"/>
      <c r="W69" s="36">
        <f t="shared" si="0"/>
        <v>0</v>
      </c>
      <c r="X69" s="40"/>
      <c r="Y69" s="119" t="s">
        <v>108</v>
      </c>
      <c r="Z69" s="187"/>
      <c r="AA69" s="188"/>
      <c r="AB69" s="201" t="s">
        <v>109</v>
      </c>
      <c r="AC69" s="139"/>
      <c r="AD69" s="201" t="s">
        <v>110</v>
      </c>
      <c r="AE69" s="201"/>
      <c r="AF69" s="281"/>
      <c r="AG69" s="282"/>
      <c r="AH69" s="1"/>
      <c r="AI69" s="83"/>
      <c r="AJ69" s="84"/>
      <c r="AK69" s="84"/>
      <c r="AL69" s="84"/>
      <c r="AM69" s="84"/>
      <c r="AN69" s="84"/>
      <c r="AO69" s="84"/>
      <c r="AP69" s="84"/>
    </row>
    <row r="70" spans="1:42" ht="14.1" customHeight="1" x14ac:dyDescent="0.2">
      <c r="A70" s="1"/>
      <c r="B70" s="42">
        <v>34</v>
      </c>
      <c r="C70" s="171"/>
      <c r="D70" s="172"/>
      <c r="E70" s="172"/>
      <c r="F70" s="172"/>
      <c r="G70" s="173"/>
      <c r="H70" s="66"/>
      <c r="I70" s="1"/>
      <c r="J70" s="68"/>
      <c r="K70" s="68"/>
      <c r="L70" s="1"/>
      <c r="M70" s="67"/>
      <c r="N70" s="50"/>
      <c r="O70" s="67"/>
      <c r="P70" s="50"/>
      <c r="Q70" s="67"/>
      <c r="R70" s="50"/>
      <c r="S70" s="67"/>
      <c r="T70" s="50"/>
      <c r="U70" s="67"/>
      <c r="V70" s="34"/>
      <c r="W70" s="36">
        <f t="shared" si="0"/>
        <v>0</v>
      </c>
      <c r="X70" s="40"/>
      <c r="Y70" s="119"/>
      <c r="Z70" s="191"/>
      <c r="AA70" s="192"/>
      <c r="AB70" s="201"/>
      <c r="AC70" s="83"/>
      <c r="AD70" s="201"/>
      <c r="AE70" s="201"/>
      <c r="AF70" s="83"/>
      <c r="AG70" s="147"/>
      <c r="AH70" s="1"/>
      <c r="AI70" s="83"/>
      <c r="AJ70" s="84"/>
      <c r="AK70" s="84"/>
      <c r="AL70" s="84"/>
      <c r="AM70" s="84"/>
      <c r="AN70" s="84"/>
      <c r="AO70" s="84"/>
      <c r="AP70" s="84"/>
    </row>
    <row r="71" spans="1:42" ht="14.1" customHeight="1" x14ac:dyDescent="0.2">
      <c r="A71" s="1"/>
      <c r="B71" s="42">
        <v>35</v>
      </c>
      <c r="C71" s="171"/>
      <c r="D71" s="172"/>
      <c r="E71" s="172"/>
      <c r="F71" s="172"/>
      <c r="G71" s="173"/>
      <c r="H71" s="66"/>
      <c r="I71" s="1"/>
      <c r="J71" s="68"/>
      <c r="K71" s="68"/>
      <c r="L71" s="1"/>
      <c r="M71" s="67"/>
      <c r="N71" s="50"/>
      <c r="O71" s="67"/>
      <c r="P71" s="50"/>
      <c r="Q71" s="67"/>
      <c r="R71" s="50"/>
      <c r="S71" s="67"/>
      <c r="T71" s="50"/>
      <c r="U71" s="67"/>
      <c r="V71" s="34"/>
      <c r="W71" s="36">
        <f t="shared" si="0"/>
        <v>0</v>
      </c>
      <c r="X71" s="40"/>
      <c r="Y71" s="135"/>
      <c r="Z71" s="120"/>
      <c r="AA71" s="120"/>
      <c r="AB71" s="201"/>
      <c r="AC71" s="120"/>
      <c r="AD71" s="121"/>
      <c r="AE71" s="121"/>
      <c r="AF71" s="120"/>
      <c r="AG71" s="150"/>
      <c r="AH71" s="1"/>
      <c r="AI71" s="83"/>
      <c r="AJ71" s="84"/>
      <c r="AK71" s="84"/>
      <c r="AL71" s="84"/>
      <c r="AM71" s="84"/>
      <c r="AN71" s="84"/>
      <c r="AO71" s="84"/>
      <c r="AP71" s="84"/>
    </row>
    <row r="72" spans="1:42" ht="14.1" customHeight="1" x14ac:dyDescent="0.2">
      <c r="A72" s="1"/>
      <c r="B72" s="42">
        <v>36</v>
      </c>
      <c r="C72" s="171"/>
      <c r="D72" s="172"/>
      <c r="E72" s="172"/>
      <c r="F72" s="172"/>
      <c r="G72" s="173"/>
      <c r="H72" s="66"/>
      <c r="I72" s="1"/>
      <c r="J72" s="68"/>
      <c r="K72" s="68"/>
      <c r="L72" s="1"/>
      <c r="M72" s="67"/>
      <c r="N72" s="50"/>
      <c r="O72" s="67"/>
      <c r="P72" s="50"/>
      <c r="Q72" s="67"/>
      <c r="R72" s="50"/>
      <c r="S72" s="67"/>
      <c r="T72" s="50"/>
      <c r="U72" s="67"/>
      <c r="V72" s="34"/>
      <c r="W72" s="36">
        <f t="shared" si="0"/>
        <v>0</v>
      </c>
      <c r="X72" s="40"/>
      <c r="Y72" s="152" t="s">
        <v>108</v>
      </c>
      <c r="Z72" s="199"/>
      <c r="AA72" s="199"/>
      <c r="AB72" s="283" t="s">
        <v>109</v>
      </c>
      <c r="AC72" s="139"/>
      <c r="AD72" s="201" t="s">
        <v>110</v>
      </c>
      <c r="AE72" s="201"/>
      <c r="AF72" s="284"/>
      <c r="AG72" s="285"/>
      <c r="AH72" s="1"/>
      <c r="AI72" s="83"/>
      <c r="AJ72" s="84"/>
      <c r="AK72" s="84"/>
      <c r="AL72" s="84"/>
      <c r="AM72" s="84"/>
      <c r="AN72" s="84"/>
      <c r="AO72" s="84"/>
      <c r="AP72" s="84"/>
    </row>
    <row r="73" spans="1:42" ht="14.1" customHeight="1" x14ac:dyDescent="0.2">
      <c r="A73" s="1"/>
      <c r="B73" s="42">
        <v>37</v>
      </c>
      <c r="C73" s="171"/>
      <c r="D73" s="172"/>
      <c r="E73" s="172"/>
      <c r="F73" s="172"/>
      <c r="G73" s="173"/>
      <c r="H73" s="66"/>
      <c r="I73" s="1"/>
      <c r="J73" s="68"/>
      <c r="K73" s="68"/>
      <c r="L73" s="1"/>
      <c r="M73" s="67"/>
      <c r="N73" s="50"/>
      <c r="O73" s="67"/>
      <c r="P73" s="50"/>
      <c r="Q73" s="67"/>
      <c r="R73" s="50"/>
      <c r="S73" s="67"/>
      <c r="T73" s="50"/>
      <c r="U73" s="67"/>
      <c r="V73" s="34"/>
      <c r="W73" s="36">
        <f t="shared" si="0"/>
        <v>0</v>
      </c>
      <c r="X73" s="40"/>
      <c r="Y73" s="153"/>
      <c r="Z73" s="200"/>
      <c r="AA73" s="200"/>
      <c r="AB73" s="283"/>
      <c r="AC73" s="121"/>
      <c r="AD73" s="201"/>
      <c r="AE73" s="201"/>
      <c r="AF73" s="121"/>
      <c r="AG73" s="149"/>
      <c r="AH73" s="1"/>
      <c r="AI73" s="83"/>
      <c r="AJ73" s="84"/>
      <c r="AK73" s="84"/>
      <c r="AL73" s="84"/>
      <c r="AM73" s="84"/>
      <c r="AN73" s="84"/>
      <c r="AO73" s="84"/>
      <c r="AP73" s="84"/>
    </row>
    <row r="74" spans="1:42" ht="14.1" customHeight="1" x14ac:dyDescent="0.2">
      <c r="A74" s="1"/>
      <c r="B74" s="42">
        <v>38</v>
      </c>
      <c r="C74" s="171"/>
      <c r="D74" s="172"/>
      <c r="E74" s="172"/>
      <c r="F74" s="172"/>
      <c r="G74" s="173"/>
      <c r="H74" s="66"/>
      <c r="I74" s="1"/>
      <c r="J74" s="68"/>
      <c r="K74" s="68"/>
      <c r="L74" s="1"/>
      <c r="M74" s="67"/>
      <c r="N74" s="50"/>
      <c r="O74" s="67"/>
      <c r="P74" s="50"/>
      <c r="Q74" s="67"/>
      <c r="R74" s="50"/>
      <c r="S74" s="67"/>
      <c r="T74" s="50"/>
      <c r="U74" s="67"/>
      <c r="V74" s="34"/>
      <c r="W74" s="36">
        <f t="shared" si="0"/>
        <v>0</v>
      </c>
      <c r="X74" s="40"/>
      <c r="Y74" s="136"/>
      <c r="Z74" s="203"/>
      <c r="AA74" s="203"/>
      <c r="AB74" s="202" t="s">
        <v>109</v>
      </c>
      <c r="AC74" s="83"/>
      <c r="AD74" s="121"/>
      <c r="AE74" s="121"/>
      <c r="AF74" s="83"/>
      <c r="AG74" s="148"/>
      <c r="AH74" s="1"/>
      <c r="AI74" s="83"/>
      <c r="AJ74" s="84"/>
      <c r="AK74" s="84"/>
      <c r="AL74" s="84"/>
      <c r="AM74" s="84"/>
      <c r="AN74" s="84"/>
      <c r="AO74" s="84"/>
      <c r="AP74" s="84"/>
    </row>
    <row r="75" spans="1:42" ht="14.1" customHeight="1" x14ac:dyDescent="0.2">
      <c r="A75" s="1"/>
      <c r="B75" s="42">
        <v>39</v>
      </c>
      <c r="C75" s="171"/>
      <c r="D75" s="172"/>
      <c r="E75" s="172"/>
      <c r="F75" s="172"/>
      <c r="G75" s="173"/>
      <c r="H75" s="66"/>
      <c r="I75" s="1"/>
      <c r="J75" s="68"/>
      <c r="K75" s="68"/>
      <c r="L75" s="1"/>
      <c r="M75" s="67"/>
      <c r="N75" s="50"/>
      <c r="O75" s="67"/>
      <c r="P75" s="50"/>
      <c r="Q75" s="67"/>
      <c r="R75" s="50"/>
      <c r="S75" s="67"/>
      <c r="T75" s="50"/>
      <c r="U75" s="67"/>
      <c r="V75" s="34"/>
      <c r="W75" s="36">
        <f t="shared" si="0"/>
        <v>0</v>
      </c>
      <c r="X75" s="40"/>
      <c r="Y75" s="155" t="s">
        <v>108</v>
      </c>
      <c r="Z75" s="199"/>
      <c r="AA75" s="188"/>
      <c r="AB75" s="202"/>
      <c r="AC75" s="139"/>
      <c r="AD75" s="201" t="s">
        <v>110</v>
      </c>
      <c r="AE75" s="201"/>
      <c r="AF75" s="284"/>
      <c r="AG75" s="285"/>
      <c r="AH75" s="1"/>
      <c r="AI75" s="83"/>
      <c r="AJ75" s="84"/>
      <c r="AK75" s="84"/>
      <c r="AL75" s="84"/>
      <c r="AM75" s="84"/>
      <c r="AN75" s="84"/>
      <c r="AO75" s="84"/>
      <c r="AP75" s="84"/>
    </row>
    <row r="76" spans="1:42" ht="14.1" customHeight="1" x14ac:dyDescent="0.25">
      <c r="A76" s="1"/>
      <c r="B76" s="42">
        <v>40</v>
      </c>
      <c r="C76" s="171"/>
      <c r="D76" s="172"/>
      <c r="E76" s="172"/>
      <c r="F76" s="172"/>
      <c r="G76" s="173"/>
      <c r="H76" s="67"/>
      <c r="I76" s="1"/>
      <c r="J76" s="68"/>
      <c r="K76" s="68"/>
      <c r="L76" s="1"/>
      <c r="M76" s="67"/>
      <c r="N76" s="50"/>
      <c r="O76" s="67"/>
      <c r="P76" s="50"/>
      <c r="Q76" s="67"/>
      <c r="R76" s="50"/>
      <c r="S76" s="67"/>
      <c r="T76" s="50"/>
      <c r="U76" s="67"/>
      <c r="V76" s="34"/>
      <c r="W76" s="36">
        <f t="shared" si="0"/>
        <v>0</v>
      </c>
      <c r="X76" s="4"/>
      <c r="Y76" s="154"/>
      <c r="Z76" s="200"/>
      <c r="AA76" s="192"/>
      <c r="AB76" s="203"/>
      <c r="AC76" s="124"/>
      <c r="AD76" s="204"/>
      <c r="AE76" s="204"/>
      <c r="AF76" s="1"/>
      <c r="AG76" s="151"/>
      <c r="AH76" s="1"/>
      <c r="AI76" s="83"/>
      <c r="AJ76" s="84"/>
      <c r="AK76" s="84"/>
      <c r="AL76" s="84"/>
      <c r="AM76" s="84"/>
      <c r="AN76" s="84"/>
      <c r="AO76" s="84"/>
      <c r="AP76" s="84"/>
    </row>
    <row r="77" spans="1:42" ht="12.6" customHeight="1" x14ac:dyDescent="0.2">
      <c r="A77" s="1"/>
      <c r="B77" s="1"/>
      <c r="C77" s="162" t="s">
        <v>58</v>
      </c>
      <c r="D77" s="163"/>
      <c r="E77" s="163"/>
      <c r="F77" s="163"/>
      <c r="G77" s="163"/>
      <c r="H77" s="49">
        <f>SUM(H37:H76)</f>
        <v>180804.8</v>
      </c>
      <c r="I77" s="1"/>
      <c r="J77" s="164"/>
      <c r="K77" s="164"/>
      <c r="L77" s="1"/>
      <c r="M77" s="49">
        <f>SUM(M37:M76)</f>
        <v>110804.8</v>
      </c>
      <c r="N77" s="51"/>
      <c r="O77" s="49">
        <f>SUM(O37:O76)</f>
        <v>49000</v>
      </c>
      <c r="P77" s="51"/>
      <c r="Q77" s="49">
        <f>SUM(Q37:Q76)</f>
        <v>11200</v>
      </c>
      <c r="R77" s="51"/>
      <c r="S77" s="49">
        <f>SUM(S37:S76)</f>
        <v>9800</v>
      </c>
      <c r="T77" s="51"/>
      <c r="U77" s="49">
        <f>SUM(U37:U76)</f>
        <v>0</v>
      </c>
      <c r="V77" s="34"/>
      <c r="W77" s="39"/>
      <c r="X77" s="4"/>
      <c r="Y77" s="196"/>
      <c r="Z77" s="197"/>
      <c r="AA77" s="197"/>
      <c r="AB77" s="197"/>
      <c r="AC77" s="197"/>
      <c r="AD77" s="197"/>
      <c r="AE77" s="197"/>
      <c r="AF77" s="197"/>
      <c r="AG77" s="198"/>
      <c r="AH77" s="1"/>
      <c r="AI77" s="83"/>
      <c r="AJ77" s="84"/>
      <c r="AK77" s="84"/>
      <c r="AL77" s="84"/>
      <c r="AM77" s="84"/>
      <c r="AN77" s="84"/>
      <c r="AO77" s="84"/>
      <c r="AP77" s="84"/>
    </row>
    <row r="78" spans="1:42" ht="15" x14ac:dyDescent="0.25">
      <c r="A78" s="1"/>
      <c r="B78" s="1"/>
      <c r="C78" s="193"/>
      <c r="D78" s="194"/>
      <c r="E78" s="194"/>
      <c r="F78" s="194"/>
      <c r="G78" s="194"/>
      <c r="H78" s="48"/>
      <c r="I78" s="47"/>
      <c r="J78" s="195"/>
      <c r="K78" s="195"/>
      <c r="L78" s="47"/>
      <c r="M78" s="48"/>
      <c r="N78" s="47"/>
      <c r="O78" s="48"/>
      <c r="P78" s="47"/>
      <c r="Q78" s="48"/>
      <c r="R78" s="47"/>
      <c r="S78" s="48"/>
      <c r="T78" s="47"/>
      <c r="U78" s="48"/>
      <c r="V78" s="37"/>
      <c r="W78" s="39">
        <f>SUM(M78+O78+Q78+S78+U78)</f>
        <v>0</v>
      </c>
      <c r="X78" s="4"/>
      <c r="Y78" s="257" t="s">
        <v>48</v>
      </c>
      <c r="Z78" s="258"/>
      <c r="AA78" s="258"/>
      <c r="AB78" s="258"/>
      <c r="AC78" s="258"/>
      <c r="AD78" s="258"/>
      <c r="AE78" s="258"/>
      <c r="AF78" s="258"/>
      <c r="AG78" s="259"/>
      <c r="AH78" s="1"/>
      <c r="AI78" s="83"/>
      <c r="AJ78" s="84"/>
      <c r="AK78" s="84"/>
      <c r="AL78" s="84"/>
      <c r="AM78" s="84"/>
      <c r="AN78" s="84"/>
      <c r="AO78" s="84"/>
      <c r="AP78" s="84"/>
    </row>
    <row r="79" spans="1:42" ht="12.6" customHeight="1" x14ac:dyDescent="0.2">
      <c r="A79" s="1"/>
      <c r="B79" s="1"/>
      <c r="C79" s="1"/>
      <c r="D79" s="1"/>
      <c r="E79" s="1"/>
      <c r="F79" s="1"/>
      <c r="G79" s="1"/>
      <c r="H79" s="1"/>
      <c r="I79" s="1"/>
      <c r="J79" s="1"/>
      <c r="K79" s="1"/>
      <c r="L79" s="1"/>
      <c r="M79" s="1"/>
      <c r="N79" s="1"/>
      <c r="O79" s="1"/>
      <c r="P79" s="1"/>
      <c r="Q79" s="1"/>
      <c r="R79" s="1"/>
      <c r="S79" s="1"/>
      <c r="T79" s="1"/>
      <c r="U79" s="1"/>
      <c r="V79" s="1"/>
      <c r="W79" s="1"/>
      <c r="X79" s="4"/>
      <c r="Y79" s="247"/>
      <c r="Z79" s="248"/>
      <c r="AA79" s="248"/>
      <c r="AB79" s="248"/>
      <c r="AC79" s="248"/>
      <c r="AD79" s="248"/>
      <c r="AE79" s="248"/>
      <c r="AF79" s="248"/>
      <c r="AG79" s="249"/>
      <c r="AH79" s="1"/>
      <c r="AI79" s="83"/>
      <c r="AJ79" s="84"/>
      <c r="AK79" s="84"/>
      <c r="AL79" s="84"/>
      <c r="AM79" s="84"/>
      <c r="AN79" s="84"/>
      <c r="AO79" s="84"/>
      <c r="AP79" s="84"/>
    </row>
    <row r="80" spans="1:42"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50"/>
      <c r="Z80" s="251"/>
      <c r="AA80" s="251"/>
      <c r="AB80" s="251"/>
      <c r="AC80" s="251"/>
      <c r="AD80" s="251"/>
      <c r="AE80" s="251"/>
      <c r="AF80" s="251"/>
      <c r="AG80" s="252"/>
      <c r="AH80" s="1"/>
      <c r="AI80" s="83"/>
      <c r="AJ80" s="84"/>
      <c r="AK80" s="84"/>
      <c r="AL80" s="84"/>
      <c r="AM80" s="84"/>
      <c r="AN80" s="84"/>
      <c r="AO80" s="84"/>
      <c r="AP80" s="84"/>
    </row>
    <row r="81" spans="1:42"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253"/>
      <c r="Z81" s="254"/>
      <c r="AA81" s="254"/>
      <c r="AB81" s="254"/>
      <c r="AC81" s="254"/>
      <c r="AD81" s="254"/>
      <c r="AE81" s="254"/>
      <c r="AF81" s="254"/>
      <c r="AG81" s="255"/>
      <c r="AH81" s="83"/>
      <c r="AI81" s="83"/>
      <c r="AJ81" s="84"/>
      <c r="AK81" s="84"/>
      <c r="AL81" s="84"/>
      <c r="AM81" s="84"/>
      <c r="AN81" s="84"/>
      <c r="AO81" s="84"/>
      <c r="AP81" s="84"/>
    </row>
    <row r="82" spans="1:42"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260"/>
      <c r="Z82" s="261"/>
      <c r="AA82" s="261"/>
      <c r="AB82" s="261"/>
      <c r="AC82" s="261"/>
      <c r="AD82" s="261"/>
      <c r="AE82" s="261"/>
      <c r="AF82" s="261"/>
      <c r="AG82" s="262"/>
      <c r="AH82" s="83"/>
      <c r="AI82" s="83"/>
      <c r="AJ82" s="84"/>
      <c r="AK82" s="84"/>
      <c r="AL82" s="84"/>
      <c r="AM82" s="84"/>
      <c r="AN82" s="84"/>
      <c r="AO82" s="84"/>
      <c r="AP82" s="84"/>
    </row>
    <row r="83" spans="1:42"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263" t="s">
        <v>49</v>
      </c>
      <c r="Z83" s="264"/>
      <c r="AA83" s="264"/>
      <c r="AB83" s="264"/>
      <c r="AC83" s="264"/>
      <c r="AD83" s="264"/>
      <c r="AE83" s="264"/>
      <c r="AF83" s="264"/>
      <c r="AG83" s="265"/>
      <c r="AH83" s="83"/>
      <c r="AI83" s="83"/>
      <c r="AJ83" s="84"/>
      <c r="AK83" s="84"/>
      <c r="AL83" s="84"/>
      <c r="AM83" s="84"/>
      <c r="AN83" s="84"/>
      <c r="AO83" s="84"/>
      <c r="AP83" s="84"/>
    </row>
    <row r="84" spans="1:42" x14ac:dyDescent="0.2">
      <c r="A84" s="1"/>
      <c r="B84" s="1"/>
      <c r="C84" s="1"/>
      <c r="D84" s="1"/>
      <c r="E84" s="1"/>
      <c r="F84" s="1"/>
      <c r="G84" s="1"/>
      <c r="H84" s="1"/>
      <c r="I84" s="1"/>
      <c r="J84" s="1"/>
      <c r="K84" s="1"/>
      <c r="L84" s="1"/>
      <c r="M84" s="1"/>
      <c r="N84" s="1"/>
      <c r="O84" s="1"/>
      <c r="P84" s="1"/>
      <c r="Q84" s="1"/>
      <c r="R84" s="1"/>
      <c r="S84" s="1"/>
      <c r="T84" s="1"/>
      <c r="U84" s="1"/>
      <c r="V84" s="1"/>
      <c r="W84" s="1"/>
      <c r="X84" s="4"/>
      <c r="Y84" s="266"/>
      <c r="Z84" s="267"/>
      <c r="AA84" s="267"/>
      <c r="AB84" s="267"/>
      <c r="AC84" s="267"/>
      <c r="AD84" s="267"/>
      <c r="AE84" s="267"/>
      <c r="AF84" s="267"/>
      <c r="AG84" s="268"/>
      <c r="AH84" s="83"/>
      <c r="AI84" s="83"/>
      <c r="AJ84" s="84"/>
      <c r="AK84" s="84"/>
      <c r="AL84" s="84"/>
      <c r="AM84" s="84"/>
      <c r="AN84" s="84"/>
      <c r="AO84" s="84"/>
      <c r="AP84" s="84"/>
    </row>
    <row r="85" spans="1:42" ht="12.6" customHeight="1" x14ac:dyDescent="0.2">
      <c r="A85" s="1"/>
      <c r="B85" s="1"/>
      <c r="C85" s="1"/>
      <c r="D85" s="1"/>
      <c r="E85" s="1"/>
      <c r="F85" s="1"/>
      <c r="G85" s="1"/>
      <c r="H85" s="1"/>
      <c r="I85" s="1"/>
      <c r="J85" s="1"/>
      <c r="K85" s="1"/>
      <c r="L85" s="1"/>
      <c r="M85" s="1"/>
      <c r="N85" s="1"/>
      <c r="O85" s="1"/>
      <c r="P85" s="1"/>
      <c r="Q85" s="1"/>
      <c r="R85" s="1"/>
      <c r="S85" s="1"/>
      <c r="T85" s="1"/>
      <c r="U85" s="1"/>
      <c r="V85" s="1"/>
      <c r="W85" s="1"/>
      <c r="X85" s="4"/>
      <c r="Y85" s="238" t="s">
        <v>113</v>
      </c>
      <c r="Z85" s="239"/>
      <c r="AA85" s="239"/>
      <c r="AB85" s="239"/>
      <c r="AC85" s="239"/>
      <c r="AD85" s="239"/>
      <c r="AE85" s="239"/>
      <c r="AF85" s="239"/>
      <c r="AG85" s="240"/>
      <c r="AH85" s="83"/>
      <c r="AI85" s="83"/>
    </row>
    <row r="86" spans="1:42" x14ac:dyDescent="0.2">
      <c r="A86" s="1"/>
      <c r="B86" s="1"/>
      <c r="C86" s="1"/>
      <c r="D86" s="1"/>
      <c r="E86" s="1"/>
      <c r="F86" s="1"/>
      <c r="G86" s="1"/>
      <c r="H86" s="1"/>
      <c r="I86" s="1"/>
      <c r="J86" s="1"/>
      <c r="K86" s="1"/>
      <c r="L86" s="1"/>
      <c r="M86" s="1"/>
      <c r="N86" s="1"/>
      <c r="O86" s="1"/>
      <c r="P86" s="1"/>
      <c r="Q86" s="1"/>
      <c r="R86" s="1"/>
      <c r="S86" s="1"/>
      <c r="T86" s="1"/>
      <c r="U86" s="1"/>
      <c r="V86" s="1"/>
      <c r="W86" s="1"/>
      <c r="X86" s="4"/>
      <c r="Y86" s="241"/>
      <c r="Z86" s="242"/>
      <c r="AA86" s="242"/>
      <c r="AB86" s="242"/>
      <c r="AC86" s="242"/>
      <c r="AD86" s="242"/>
      <c r="AE86" s="242"/>
      <c r="AF86" s="242"/>
      <c r="AG86" s="243"/>
      <c r="AH86" s="83"/>
      <c r="AI86" s="83"/>
    </row>
    <row r="87" spans="1:42" x14ac:dyDescent="0.2">
      <c r="A87" s="1"/>
      <c r="B87" s="1"/>
      <c r="C87" s="1"/>
      <c r="D87" s="1"/>
      <c r="E87" s="1"/>
      <c r="F87" s="1"/>
      <c r="G87" s="1"/>
      <c r="H87" s="1"/>
      <c r="I87" s="1"/>
      <c r="J87" s="1"/>
      <c r="K87" s="1"/>
      <c r="L87" s="1"/>
      <c r="M87" s="1"/>
      <c r="N87" s="1"/>
      <c r="O87" s="1"/>
      <c r="P87" s="1"/>
      <c r="Q87" s="1"/>
      <c r="R87" s="1"/>
      <c r="S87" s="1"/>
      <c r="T87" s="1"/>
      <c r="U87" s="1"/>
      <c r="V87" s="1"/>
      <c r="W87" s="1"/>
      <c r="X87" s="4"/>
      <c r="Y87" s="241"/>
      <c r="Z87" s="242"/>
      <c r="AA87" s="242"/>
      <c r="AB87" s="242"/>
      <c r="AC87" s="242"/>
      <c r="AD87" s="242"/>
      <c r="AE87" s="242"/>
      <c r="AF87" s="242"/>
      <c r="AG87" s="243"/>
      <c r="AH87" s="83"/>
      <c r="AI87" s="83"/>
    </row>
    <row r="88" spans="1:42" ht="12.6" customHeight="1" x14ac:dyDescent="0.2">
      <c r="A88" s="1"/>
      <c r="B88" s="1"/>
      <c r="C88" s="1"/>
      <c r="D88" s="1"/>
      <c r="E88" s="1"/>
      <c r="F88" s="1"/>
      <c r="G88" s="1"/>
      <c r="H88" s="1"/>
      <c r="I88" s="1"/>
      <c r="J88" s="1"/>
      <c r="K88" s="1"/>
      <c r="L88" s="1"/>
      <c r="M88" s="1"/>
      <c r="N88" s="1"/>
      <c r="O88" s="1"/>
      <c r="P88" s="1"/>
      <c r="Q88" s="1"/>
      <c r="R88" s="1"/>
      <c r="S88" s="1"/>
      <c r="T88" s="1"/>
      <c r="U88" s="1"/>
      <c r="V88" s="1"/>
      <c r="W88" s="1"/>
      <c r="X88" s="4"/>
      <c r="Y88" s="241"/>
      <c r="Z88" s="242"/>
      <c r="AA88" s="242"/>
      <c r="AB88" s="242"/>
      <c r="AC88" s="242"/>
      <c r="AD88" s="242"/>
      <c r="AE88" s="242"/>
      <c r="AF88" s="242"/>
      <c r="AG88" s="243"/>
      <c r="AH88" s="83"/>
      <c r="AI88" s="83"/>
    </row>
    <row r="89" spans="1:42"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241"/>
      <c r="Z89" s="242"/>
      <c r="AA89" s="242"/>
      <c r="AB89" s="242"/>
      <c r="AC89" s="242"/>
      <c r="AD89" s="242"/>
      <c r="AE89" s="242"/>
      <c r="AF89" s="242"/>
      <c r="AG89" s="243"/>
      <c r="AH89" s="83"/>
      <c r="AI89" s="83"/>
    </row>
    <row r="90" spans="1:42" x14ac:dyDescent="0.2">
      <c r="A90" s="1"/>
      <c r="B90" s="1"/>
      <c r="C90" s="1"/>
      <c r="D90" s="1"/>
      <c r="E90" s="1"/>
      <c r="F90" s="1"/>
      <c r="G90" s="1"/>
      <c r="H90" s="1"/>
      <c r="I90" s="1"/>
      <c r="J90" s="1"/>
      <c r="K90" s="1"/>
      <c r="L90" s="1"/>
      <c r="M90" s="1"/>
      <c r="N90" s="1"/>
      <c r="O90" s="1"/>
      <c r="P90" s="1"/>
      <c r="Q90" s="1"/>
      <c r="R90" s="1"/>
      <c r="S90" s="1"/>
      <c r="T90" s="1"/>
      <c r="U90" s="1"/>
      <c r="V90" s="1"/>
      <c r="W90" s="1"/>
      <c r="X90" s="4"/>
      <c r="Y90" s="241"/>
      <c r="Z90" s="242"/>
      <c r="AA90" s="242"/>
      <c r="AB90" s="242"/>
      <c r="AC90" s="242"/>
      <c r="AD90" s="242"/>
      <c r="AE90" s="242"/>
      <c r="AF90" s="242"/>
      <c r="AG90" s="243"/>
      <c r="AH90" s="83"/>
      <c r="AI90" s="83"/>
    </row>
    <row r="91" spans="1:42" x14ac:dyDescent="0.2">
      <c r="A91" s="1"/>
      <c r="B91" s="1"/>
      <c r="C91" s="1"/>
      <c r="D91" s="1"/>
      <c r="E91" s="1"/>
      <c r="F91" s="1"/>
      <c r="G91" s="1"/>
      <c r="H91" s="1"/>
      <c r="I91" s="1"/>
      <c r="J91" s="1"/>
      <c r="K91" s="1"/>
      <c r="L91" s="1"/>
      <c r="M91" s="1"/>
      <c r="N91" s="1"/>
      <c r="O91" s="1"/>
      <c r="P91" s="1"/>
      <c r="Q91" s="1"/>
      <c r="R91" s="1"/>
      <c r="S91" s="1"/>
      <c r="T91" s="1"/>
      <c r="U91" s="1"/>
      <c r="V91" s="1"/>
      <c r="W91" s="1"/>
      <c r="X91" s="4"/>
      <c r="Y91" s="241"/>
      <c r="Z91" s="242"/>
      <c r="AA91" s="242"/>
      <c r="AB91" s="242"/>
      <c r="AC91" s="242"/>
      <c r="AD91" s="242"/>
      <c r="AE91" s="242"/>
      <c r="AF91" s="242"/>
      <c r="AG91" s="243"/>
      <c r="AH91" s="83"/>
      <c r="AI91" s="83"/>
    </row>
    <row r="92" spans="1:42" ht="14.1" customHeight="1" x14ac:dyDescent="0.2">
      <c r="A92" s="1"/>
      <c r="B92" s="1"/>
      <c r="C92" s="1"/>
      <c r="D92" s="1"/>
      <c r="E92" s="1"/>
      <c r="F92" s="1"/>
      <c r="G92" s="1"/>
      <c r="H92" s="1"/>
      <c r="I92" s="1"/>
      <c r="J92" s="1"/>
      <c r="K92" s="1"/>
      <c r="L92" s="1"/>
      <c r="M92" s="1"/>
      <c r="N92" s="1"/>
      <c r="O92" s="1"/>
      <c r="P92" s="1"/>
      <c r="Q92" s="1"/>
      <c r="R92" s="1"/>
      <c r="S92" s="1"/>
      <c r="T92" s="1"/>
      <c r="U92" s="1"/>
      <c r="V92" s="1"/>
      <c r="W92" s="1"/>
      <c r="X92" s="4"/>
      <c r="Y92" s="241"/>
      <c r="Z92" s="242"/>
      <c r="AA92" s="242"/>
      <c r="AB92" s="242"/>
      <c r="AC92" s="242"/>
      <c r="AD92" s="242"/>
      <c r="AE92" s="242"/>
      <c r="AF92" s="242"/>
      <c r="AG92" s="243"/>
      <c r="AH92" s="83"/>
      <c r="AI92" s="83"/>
    </row>
    <row r="93" spans="1:42" ht="15"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241"/>
      <c r="Z93" s="242"/>
      <c r="AA93" s="242"/>
      <c r="AB93" s="242"/>
      <c r="AC93" s="242"/>
      <c r="AD93" s="242"/>
      <c r="AE93" s="242"/>
      <c r="AF93" s="242"/>
      <c r="AG93" s="243"/>
      <c r="AH93" s="83"/>
      <c r="AI93" s="83"/>
    </row>
    <row r="94" spans="1:42" x14ac:dyDescent="0.2">
      <c r="A94" s="1"/>
      <c r="B94" s="1"/>
      <c r="C94" s="1"/>
      <c r="D94" s="1"/>
      <c r="E94" s="1"/>
      <c r="F94" s="1"/>
      <c r="G94" s="1"/>
      <c r="H94" s="1"/>
      <c r="I94" s="1"/>
      <c r="J94" s="1"/>
      <c r="K94" s="1"/>
      <c r="L94" s="1"/>
      <c r="M94" s="1"/>
      <c r="N94" s="1"/>
      <c r="O94" s="1"/>
      <c r="P94" s="1"/>
      <c r="Q94" s="1"/>
      <c r="R94" s="1"/>
      <c r="S94" s="1"/>
      <c r="T94" s="1"/>
      <c r="U94" s="1"/>
      <c r="V94" s="1"/>
      <c r="W94" s="1"/>
      <c r="X94" s="4"/>
      <c r="Y94" s="241"/>
      <c r="Z94" s="242"/>
      <c r="AA94" s="242"/>
      <c r="AB94" s="242"/>
      <c r="AC94" s="242"/>
      <c r="AD94" s="242"/>
      <c r="AE94" s="242"/>
      <c r="AF94" s="242"/>
      <c r="AG94" s="243"/>
      <c r="AH94" s="83"/>
      <c r="AI94" s="83"/>
    </row>
    <row r="95" spans="1:42" x14ac:dyDescent="0.2">
      <c r="A95" s="1"/>
      <c r="B95" s="1"/>
      <c r="C95" s="1"/>
      <c r="D95" s="1"/>
      <c r="E95" s="1"/>
      <c r="F95" s="1"/>
      <c r="G95" s="1"/>
      <c r="H95" s="1"/>
      <c r="I95" s="1"/>
      <c r="J95" s="1"/>
      <c r="K95" s="1"/>
      <c r="L95" s="1"/>
      <c r="M95" s="1"/>
      <c r="N95" s="1"/>
      <c r="O95" s="1"/>
      <c r="P95" s="1"/>
      <c r="Q95" s="1"/>
      <c r="R95" s="1"/>
      <c r="S95" s="1"/>
      <c r="T95" s="1"/>
      <c r="U95" s="1"/>
      <c r="V95" s="1"/>
      <c r="W95" s="1"/>
      <c r="X95" s="4"/>
      <c r="Y95" s="241"/>
      <c r="Z95" s="242"/>
      <c r="AA95" s="242"/>
      <c r="AB95" s="242"/>
      <c r="AC95" s="242"/>
      <c r="AD95" s="242"/>
      <c r="AE95" s="242"/>
      <c r="AF95" s="242"/>
      <c r="AG95" s="243"/>
      <c r="AH95" s="83"/>
      <c r="AI95" s="83"/>
    </row>
    <row r="96" spans="1:42" ht="12.6" customHeight="1" x14ac:dyDescent="0.2">
      <c r="A96" s="1"/>
      <c r="B96" s="1"/>
      <c r="C96" s="1"/>
      <c r="D96" s="1"/>
      <c r="E96" s="1"/>
      <c r="F96" s="1"/>
      <c r="G96" s="1"/>
      <c r="H96" s="1"/>
      <c r="I96" s="1"/>
      <c r="J96" s="1"/>
      <c r="K96" s="1"/>
      <c r="L96" s="1"/>
      <c r="M96" s="1"/>
      <c r="N96" s="1"/>
      <c r="O96" s="1"/>
      <c r="P96" s="1"/>
      <c r="Q96" s="1"/>
      <c r="R96" s="1"/>
      <c r="S96" s="1"/>
      <c r="T96" s="1"/>
      <c r="U96" s="1"/>
      <c r="V96" s="1"/>
      <c r="W96" s="1"/>
      <c r="X96" s="4"/>
      <c r="Y96" s="241"/>
      <c r="Z96" s="242"/>
      <c r="AA96" s="242"/>
      <c r="AB96" s="242"/>
      <c r="AC96" s="242"/>
      <c r="AD96" s="242"/>
      <c r="AE96" s="242"/>
      <c r="AF96" s="242"/>
      <c r="AG96" s="243"/>
      <c r="AH96" s="83"/>
      <c r="AI96" s="83"/>
    </row>
    <row r="97" spans="1:42"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241"/>
      <c r="Z97" s="242"/>
      <c r="AA97" s="242"/>
      <c r="AB97" s="242"/>
      <c r="AC97" s="242"/>
      <c r="AD97" s="242"/>
      <c r="AE97" s="242"/>
      <c r="AF97" s="242"/>
      <c r="AG97" s="243"/>
      <c r="AH97" s="83"/>
      <c r="AI97" s="83"/>
    </row>
    <row r="98" spans="1:42" x14ac:dyDescent="0.2">
      <c r="A98" s="1"/>
      <c r="B98" s="1"/>
      <c r="C98" s="1"/>
      <c r="D98" s="1"/>
      <c r="E98" s="1"/>
      <c r="F98" s="1"/>
      <c r="G98" s="1"/>
      <c r="H98" s="1"/>
      <c r="I98" s="1"/>
      <c r="J98" s="1"/>
      <c r="K98" s="1"/>
      <c r="L98" s="1"/>
      <c r="M98" s="1"/>
      <c r="N98" s="1"/>
      <c r="O98" s="1"/>
      <c r="P98" s="1"/>
      <c r="Q98" s="1"/>
      <c r="R98" s="1"/>
      <c r="S98" s="1"/>
      <c r="T98" s="1"/>
      <c r="U98" s="1"/>
      <c r="V98" s="1"/>
      <c r="W98" s="1"/>
      <c r="X98" s="4"/>
      <c r="Y98" s="241"/>
      <c r="Z98" s="242"/>
      <c r="AA98" s="242"/>
      <c r="AB98" s="242"/>
      <c r="AC98" s="242"/>
      <c r="AD98" s="242"/>
      <c r="AE98" s="242"/>
      <c r="AF98" s="242"/>
      <c r="AG98" s="243"/>
      <c r="AH98" s="83"/>
      <c r="AI98" s="83"/>
    </row>
    <row r="99" spans="1:42" x14ac:dyDescent="0.2">
      <c r="A99" s="1"/>
      <c r="B99" s="1"/>
      <c r="C99" s="1"/>
      <c r="D99" s="1"/>
      <c r="E99" s="1"/>
      <c r="F99" s="1"/>
      <c r="G99" s="1"/>
      <c r="H99" s="1"/>
      <c r="I99" s="1"/>
      <c r="J99" s="1"/>
      <c r="K99" s="1"/>
      <c r="L99" s="1"/>
      <c r="M99" s="1"/>
      <c r="N99" s="1"/>
      <c r="O99" s="1"/>
      <c r="P99" s="1"/>
      <c r="Q99" s="1"/>
      <c r="R99" s="1"/>
      <c r="S99" s="1"/>
      <c r="T99" s="1"/>
      <c r="U99" s="1"/>
      <c r="V99" s="1"/>
      <c r="W99" s="1"/>
      <c r="X99" s="4"/>
      <c r="Y99" s="241"/>
      <c r="Z99" s="242"/>
      <c r="AA99" s="242"/>
      <c r="AB99" s="242"/>
      <c r="AC99" s="242"/>
      <c r="AD99" s="242"/>
      <c r="AE99" s="242"/>
      <c r="AF99" s="242"/>
      <c r="AG99" s="243"/>
      <c r="AH99" s="83"/>
      <c r="AI99" s="83"/>
    </row>
    <row r="100" spans="1:42"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28"/>
      <c r="Z100" s="129"/>
      <c r="AA100" s="129"/>
      <c r="AB100" s="129"/>
      <c r="AC100" s="129"/>
      <c r="AD100" s="129"/>
      <c r="AE100" s="129"/>
      <c r="AF100" s="129"/>
      <c r="AG100" s="130"/>
      <c r="AH100" s="83"/>
      <c r="AI100" s="83"/>
    </row>
    <row r="101" spans="1:42"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244"/>
      <c r="Z101" s="245"/>
      <c r="AA101" s="245"/>
      <c r="AB101" s="245"/>
      <c r="AC101" s="245"/>
      <c r="AD101" s="245"/>
      <c r="AE101" s="245"/>
      <c r="AF101" s="245"/>
      <c r="AG101" s="246"/>
      <c r="AH101" s="83"/>
      <c r="AI101" s="83"/>
    </row>
    <row r="102" spans="1:42"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83"/>
      <c r="Z102" s="83"/>
      <c r="AA102" s="83"/>
      <c r="AB102" s="83"/>
      <c r="AC102" s="83"/>
      <c r="AD102" s="83"/>
      <c r="AE102" s="83"/>
      <c r="AF102" s="83"/>
      <c r="AG102" s="83"/>
      <c r="AH102" s="83"/>
      <c r="AI102" s="83"/>
    </row>
    <row r="103" spans="1:42"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46"/>
      <c r="Z103" s="46"/>
      <c r="AA103" s="46"/>
      <c r="AB103" s="46"/>
      <c r="AC103" s="46"/>
      <c r="AD103" s="46"/>
      <c r="AE103" s="46"/>
      <c r="AF103" s="46"/>
      <c r="AG103" s="46"/>
      <c r="AH103" s="83"/>
      <c r="AI103" s="83"/>
    </row>
    <row r="104" spans="1:42"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46"/>
      <c r="Z104" s="46"/>
      <c r="AA104" s="46"/>
      <c r="AB104" s="46"/>
      <c r="AC104" s="46"/>
      <c r="AD104" s="46"/>
      <c r="AE104" s="46"/>
      <c r="AF104" s="46"/>
      <c r="AG104" s="46"/>
      <c r="AH104" s="83"/>
      <c r="AI104" s="83"/>
    </row>
    <row r="105" spans="1:42"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4"/>
      <c r="AF105" s="4"/>
      <c r="AG105" s="4"/>
      <c r="AH105" s="83"/>
      <c r="AI105" s="83"/>
    </row>
    <row r="106" spans="1:42"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4"/>
      <c r="AF106" s="4"/>
      <c r="AG106" s="4"/>
      <c r="AH106" s="1"/>
      <c r="AI106" s="83"/>
      <c r="AJ106" s="84"/>
      <c r="AK106" s="84"/>
      <c r="AL106" s="84"/>
      <c r="AM106" s="84"/>
      <c r="AN106" s="84"/>
      <c r="AO106" s="84"/>
      <c r="AP106" s="84"/>
    </row>
    <row r="107" spans="1:42" x14ac:dyDescent="0.2">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AH107" s="84"/>
      <c r="AI107" s="84"/>
      <c r="AJ107" s="84"/>
      <c r="AK107" s="84"/>
      <c r="AL107" s="84"/>
      <c r="AM107" s="84"/>
      <c r="AN107" s="84"/>
      <c r="AO107" s="84"/>
      <c r="AP107" s="84"/>
    </row>
    <row r="108" spans="1:42" x14ac:dyDescent="0.2">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AH108" s="84"/>
      <c r="AI108" s="84"/>
      <c r="AJ108" s="84"/>
      <c r="AK108" s="84"/>
      <c r="AL108" s="84"/>
      <c r="AM108" s="84"/>
      <c r="AN108" s="84"/>
      <c r="AO108" s="84"/>
      <c r="AP108" s="84"/>
    </row>
    <row r="110" spans="1:42" ht="12.6" customHeight="1" x14ac:dyDescent="0.2"/>
    <row r="111" spans="1:42" ht="12.6" customHeight="1" x14ac:dyDescent="0.2"/>
    <row r="112" spans="1:42" ht="12.6" customHeight="1" x14ac:dyDescent="0.2"/>
    <row r="113" spans="4:33" ht="12.6" customHeight="1" x14ac:dyDescent="0.2"/>
    <row r="114" spans="4:33" ht="12.6" customHeight="1" x14ac:dyDescent="0.2"/>
    <row r="115" spans="4:33" x14ac:dyDescent="0.2">
      <c r="D115" s="59"/>
      <c r="E115" s="59" t="s">
        <v>59</v>
      </c>
    </row>
    <row r="116" spans="4:33" ht="76.5" x14ac:dyDescent="0.2">
      <c r="D116" s="59" t="s">
        <v>101</v>
      </c>
      <c r="E116" s="60">
        <f>H25</f>
        <v>263004.45</v>
      </c>
    </row>
    <row r="117" spans="4:33" ht="51" x14ac:dyDescent="0.2">
      <c r="D117" s="59" t="s">
        <v>93</v>
      </c>
      <c r="E117" s="60">
        <f>H26</f>
        <v>180804.8</v>
      </c>
    </row>
    <row r="118" spans="4:33" x14ac:dyDescent="0.2">
      <c r="D118" s="59" t="s">
        <v>46</v>
      </c>
      <c r="E118" s="60">
        <f>E116-E117</f>
        <v>82199.650000000023</v>
      </c>
    </row>
    <row r="120" spans="4:33" x14ac:dyDescent="0.2">
      <c r="Y120" s="134"/>
      <c r="Z120" s="134"/>
      <c r="AA120" s="134"/>
      <c r="AB120" s="134"/>
      <c r="AC120" s="134"/>
      <c r="AD120" s="134"/>
      <c r="AE120" s="134"/>
      <c r="AF120" s="134"/>
      <c r="AG120" s="134"/>
    </row>
    <row r="121" spans="4:33" x14ac:dyDescent="0.2">
      <c r="Y121" s="134"/>
      <c r="Z121" s="134"/>
      <c r="AA121" s="134"/>
      <c r="AB121" s="134"/>
      <c r="AC121" s="134"/>
      <c r="AD121" s="134"/>
      <c r="AE121" s="134"/>
      <c r="AF121" s="134"/>
      <c r="AG121" s="134"/>
    </row>
    <row r="122" spans="4:33" x14ac:dyDescent="0.2">
      <c r="Y122" s="134"/>
      <c r="Z122" s="134"/>
      <c r="AA122" s="134"/>
      <c r="AB122" s="134"/>
      <c r="AC122" s="134"/>
      <c r="AD122" s="134"/>
      <c r="AE122" s="134"/>
      <c r="AF122" s="134"/>
      <c r="AG122" s="134"/>
    </row>
    <row r="123" spans="4:33" x14ac:dyDescent="0.2">
      <c r="D123" s="61"/>
      <c r="E123" s="61" t="s">
        <v>59</v>
      </c>
      <c r="Y123" s="134"/>
      <c r="Z123" s="134"/>
      <c r="AA123" s="134"/>
      <c r="AB123" s="134"/>
      <c r="AC123" s="134"/>
      <c r="AD123" s="134"/>
      <c r="AE123" s="134"/>
      <c r="AF123" s="134"/>
      <c r="AG123" s="134"/>
    </row>
    <row r="124" spans="4:33" ht="76.5" x14ac:dyDescent="0.2">
      <c r="D124" s="61" t="s">
        <v>102</v>
      </c>
      <c r="E124" s="62">
        <f>U25</f>
        <v>442492.55</v>
      </c>
      <c r="Y124" s="128"/>
      <c r="Z124" s="129"/>
      <c r="AA124" s="129"/>
      <c r="AB124" s="129"/>
      <c r="AC124" s="129"/>
      <c r="AD124" s="129"/>
      <c r="AE124" s="129"/>
      <c r="AF124" s="129"/>
      <c r="AG124" s="130"/>
    </row>
    <row r="125" spans="4:33" ht="51" x14ac:dyDescent="0.2">
      <c r="D125" s="61" t="s">
        <v>60</v>
      </c>
      <c r="E125" s="62">
        <f>U26</f>
        <v>-1218.0999999999999</v>
      </c>
      <c r="Y125" s="131"/>
      <c r="Z125" s="132"/>
      <c r="AA125" s="132"/>
      <c r="AB125" s="132"/>
      <c r="AC125" s="132"/>
      <c r="AD125" s="132"/>
      <c r="AE125" s="132"/>
      <c r="AF125" s="132"/>
      <c r="AG125" s="133"/>
    </row>
    <row r="126" spans="4:33" ht="51" x14ac:dyDescent="0.2">
      <c r="D126" s="61" t="s">
        <v>103</v>
      </c>
      <c r="E126" s="62">
        <f>U27</f>
        <v>82199.650000000023</v>
      </c>
      <c r="Y126" s="256"/>
      <c r="Z126" s="256"/>
      <c r="AA126" s="256"/>
      <c r="AB126" s="256"/>
      <c r="AC126" s="256"/>
      <c r="AD126" s="256"/>
      <c r="AE126" s="256"/>
      <c r="AF126" s="256"/>
      <c r="AG126" s="256"/>
    </row>
    <row r="127" spans="4:33" ht="38.25" x14ac:dyDescent="0.2">
      <c r="D127" s="61" t="s">
        <v>96</v>
      </c>
      <c r="E127" s="62">
        <f>U28</f>
        <v>523474.10000000003</v>
      </c>
      <c r="Y127" s="84"/>
      <c r="Z127" s="84"/>
      <c r="AA127" s="84"/>
      <c r="AB127" s="84"/>
      <c r="AC127" s="84"/>
      <c r="AD127" s="84"/>
      <c r="AE127" s="84"/>
      <c r="AF127" s="84"/>
      <c r="AG127" s="84"/>
    </row>
    <row r="128" spans="4:33" x14ac:dyDescent="0.2">
      <c r="Y128" s="84"/>
      <c r="Z128" s="84"/>
      <c r="AA128" s="84"/>
      <c r="AB128" s="84"/>
      <c r="AC128" s="84"/>
      <c r="AD128" s="84"/>
      <c r="AE128" s="84"/>
      <c r="AF128" s="84"/>
      <c r="AG128" s="84"/>
    </row>
    <row r="130" spans="4:5" ht="15" x14ac:dyDescent="0.25">
      <c r="D130" s="94" t="s">
        <v>61</v>
      </c>
      <c r="E130" s="12">
        <f>M77</f>
        <v>110804.8</v>
      </c>
    </row>
    <row r="131" spans="4:5" ht="15" x14ac:dyDescent="0.25">
      <c r="D131" s="94" t="s">
        <v>62</v>
      </c>
      <c r="E131" s="12">
        <f>O77</f>
        <v>49000</v>
      </c>
    </row>
    <row r="132" spans="4:5" ht="15" x14ac:dyDescent="0.25">
      <c r="D132" s="94" t="s">
        <v>63</v>
      </c>
      <c r="E132" s="12">
        <f>Q77</f>
        <v>11200</v>
      </c>
    </row>
    <row r="133" spans="4:5" ht="15" x14ac:dyDescent="0.25">
      <c r="D133" s="94" t="s">
        <v>64</v>
      </c>
      <c r="E133" s="12">
        <f>S77</f>
        <v>9800</v>
      </c>
    </row>
    <row r="134" spans="4:5" ht="15" x14ac:dyDescent="0.25">
      <c r="D134" s="95" t="s">
        <v>56</v>
      </c>
      <c r="E134" s="28">
        <f>U77</f>
        <v>0</v>
      </c>
    </row>
    <row r="136" spans="4:5" x14ac:dyDescent="0.2">
      <c r="E136" s="3" t="s">
        <v>59</v>
      </c>
    </row>
    <row r="137" spans="4:5" ht="51" x14ac:dyDescent="0.2">
      <c r="D137" s="61" t="s">
        <v>97</v>
      </c>
      <c r="E137" s="85">
        <f>AE25</f>
        <v>0</v>
      </c>
    </row>
    <row r="138" spans="4:5" x14ac:dyDescent="0.2">
      <c r="D138" s="3" t="s">
        <v>98</v>
      </c>
      <c r="E138" s="85">
        <f>AE26</f>
        <v>0</v>
      </c>
    </row>
    <row r="139" spans="4:5" x14ac:dyDescent="0.2">
      <c r="D139" s="3" t="s">
        <v>46</v>
      </c>
      <c r="E139" s="85">
        <f>AE27</f>
        <v>0</v>
      </c>
    </row>
    <row r="140" spans="4:5" ht="25.35" customHeight="1" x14ac:dyDescent="0.2">
      <c r="D140" s="61"/>
      <c r="E140" s="85"/>
    </row>
    <row r="141" spans="4:5" x14ac:dyDescent="0.2">
      <c r="E141" s="85"/>
    </row>
    <row r="142" spans="4:5" x14ac:dyDescent="0.2">
      <c r="D142" s="61"/>
      <c r="E142" s="85"/>
    </row>
  </sheetData>
  <sheetProtection algorithmName="SHA-512" hashValue="Mo4UmQeYbXtBybyW3gKJ8a6Pis9AWX0uzFH/NUx6cnoHOH7GU16DwV3JceZbohkVU9YQUurNw3x2iIrXh91RvA==" saltValue="CZEmGN35i1WFvqdIsxGVIg==" spinCount="100000" sheet="1" objects="1" scenarios="1" selectLockedCells="1" selectUnlockedCells="1"/>
  <mergeCells count="118">
    <mergeCell ref="AD42:AF43"/>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C71:G71"/>
    <mergeCell ref="C72:G72"/>
    <mergeCell ref="AD54:AE54"/>
    <mergeCell ref="C41:G41"/>
    <mergeCell ref="C42:G42"/>
    <mergeCell ref="Z42:AB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45:G45"/>
    <mergeCell ref="C57:G57"/>
    <mergeCell ref="C58:G58"/>
    <mergeCell ref="C59:G59"/>
    <mergeCell ref="C60:G60"/>
    <mergeCell ref="C61:G61"/>
    <mergeCell ref="C62:G62"/>
    <mergeCell ref="C63:G63"/>
    <mergeCell ref="C75:G75"/>
    <mergeCell ref="C64:G64"/>
    <mergeCell ref="C65:G65"/>
    <mergeCell ref="C66:G66"/>
    <mergeCell ref="C67:G67"/>
    <mergeCell ref="AD51:AF51"/>
    <mergeCell ref="A1:AI1"/>
    <mergeCell ref="C77:G77"/>
    <mergeCell ref="J77:K77"/>
    <mergeCell ref="O27:T27"/>
    <mergeCell ref="O28:T28"/>
    <mergeCell ref="C34:H34"/>
    <mergeCell ref="Q35:T35"/>
    <mergeCell ref="C43:G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54 AC42 AC30 AF53 AE52:AE53 AD42" xr:uid="{00000000-0002-0000-0000-000001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mc:AlternateContent xmlns:mc="http://schemas.openxmlformats.org/markup-compatibility/2006">
          <mc:Choice Requires="x14">
            <control shapeId="4144" r:id="rId16" name="Check Box 7">
              <controlPr locked="0" defaultSize="0" autoFill="0" autoLine="0" autoPict="0">
                <anchor moveWithCells="1">
                  <from>
                    <xdr:col>25</xdr:col>
                    <xdr:colOff>428625</xdr:colOff>
                    <xdr:row>59</xdr:row>
                    <xdr:rowOff>161925</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42"/>
  <sheetViews>
    <sheetView topLeftCell="A13"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61" t="s">
        <v>91</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42"/>
      <c r="AK1" s="142"/>
      <c r="AL1" s="142"/>
      <c r="AM1" s="142"/>
      <c r="AN1" s="142"/>
      <c r="AO1" s="142"/>
      <c r="AP1" s="142"/>
    </row>
    <row r="2" spans="1:42" ht="14.85" customHeight="1" x14ac:dyDescent="0.2">
      <c r="A2" s="21"/>
      <c r="B2" s="22"/>
      <c r="C2" s="22"/>
      <c r="D2" s="22"/>
      <c r="E2" s="22"/>
      <c r="F2" s="22"/>
      <c r="G2" s="22"/>
      <c r="H2" s="22"/>
      <c r="I2" s="22"/>
      <c r="J2" s="22"/>
      <c r="K2" s="22"/>
      <c r="L2" s="22"/>
      <c r="M2" s="22"/>
      <c r="N2" s="22"/>
      <c r="O2" s="22"/>
      <c r="P2" s="22"/>
      <c r="Q2" s="22"/>
      <c r="R2" s="22"/>
      <c r="S2" s="22"/>
      <c r="T2" s="22"/>
      <c r="U2" s="22"/>
      <c r="V2" s="22"/>
      <c r="W2" s="22"/>
      <c r="X2" s="1"/>
      <c r="Y2" s="1"/>
      <c r="Z2" s="1"/>
      <c r="AA2" s="1"/>
      <c r="AB2" s="1"/>
      <c r="AC2" s="1"/>
      <c r="AD2" s="1"/>
      <c r="AE2" s="1"/>
      <c r="AF2" s="1"/>
      <c r="AG2" s="1"/>
      <c r="AH2" s="1"/>
      <c r="AI2" s="83"/>
      <c r="AJ2" s="84"/>
      <c r="AK2" s="84"/>
      <c r="AL2" s="84"/>
      <c r="AM2" s="84"/>
      <c r="AN2" s="84"/>
      <c r="AO2" s="84"/>
      <c r="AP2" s="84"/>
    </row>
    <row r="3" spans="1:42" ht="14.85" customHeight="1" x14ac:dyDescent="0.2">
      <c r="A3" s="21"/>
      <c r="B3" s="22"/>
      <c r="C3" s="22"/>
      <c r="D3" s="22"/>
      <c r="E3" s="22"/>
      <c r="F3" s="22"/>
      <c r="G3" s="22"/>
      <c r="H3" s="22"/>
      <c r="I3" s="22"/>
      <c r="J3" s="22"/>
      <c r="K3" s="22"/>
      <c r="L3" s="22"/>
      <c r="M3" s="22"/>
      <c r="N3" s="22"/>
      <c r="O3" s="22"/>
      <c r="P3" s="22"/>
      <c r="Q3" s="22"/>
      <c r="R3" s="22"/>
      <c r="S3" s="22"/>
      <c r="T3" s="22"/>
      <c r="U3" s="22"/>
      <c r="V3" s="22"/>
      <c r="W3" s="22"/>
      <c r="X3" s="1"/>
      <c r="Y3" s="1"/>
      <c r="Z3" s="1"/>
      <c r="AA3" s="1"/>
      <c r="AB3" s="1"/>
      <c r="AC3" s="1"/>
      <c r="AD3" s="1"/>
      <c r="AE3" s="1"/>
      <c r="AF3" s="1"/>
      <c r="AG3" s="1"/>
      <c r="AH3" s="1"/>
      <c r="AI3" s="83"/>
      <c r="AJ3" s="84"/>
      <c r="AK3" s="84"/>
      <c r="AL3" s="84"/>
      <c r="AM3" s="84"/>
      <c r="AN3" s="84"/>
      <c r="AO3" s="84"/>
      <c r="AP3" s="84"/>
    </row>
    <row r="4" spans="1:42" ht="26.1" customHeight="1" x14ac:dyDescent="0.4">
      <c r="A4" s="21"/>
      <c r="B4" s="22"/>
      <c r="C4" s="38" t="s">
        <v>31</v>
      </c>
      <c r="D4" s="22"/>
      <c r="E4" s="22"/>
      <c r="F4" s="22"/>
      <c r="G4" s="22"/>
      <c r="H4" s="23"/>
      <c r="I4" s="24"/>
      <c r="J4" s="24"/>
      <c r="K4" s="24"/>
      <c r="L4" s="24"/>
      <c r="M4" s="33" t="s">
        <v>32</v>
      </c>
      <c r="N4" s="22"/>
      <c r="O4" s="22"/>
      <c r="P4" s="22"/>
      <c r="Q4" s="25"/>
      <c r="R4" s="22"/>
      <c r="S4" s="22"/>
      <c r="T4" s="22"/>
      <c r="U4" s="22"/>
      <c r="V4" s="22"/>
      <c r="W4" s="22"/>
      <c r="X4" s="25"/>
      <c r="Y4" s="1"/>
      <c r="Z4" s="1"/>
      <c r="AA4" s="1"/>
      <c r="AB4" s="1"/>
      <c r="AC4" s="1"/>
      <c r="AD4" s="1"/>
      <c r="AE4" s="1"/>
      <c r="AF4" s="1"/>
      <c r="AG4" s="1"/>
      <c r="AH4" s="1"/>
      <c r="AI4" s="83"/>
      <c r="AJ4" s="84"/>
      <c r="AK4" s="84"/>
      <c r="AL4" s="84"/>
      <c r="AM4" s="84"/>
      <c r="AN4" s="84"/>
      <c r="AO4" s="84"/>
      <c r="AP4" s="84"/>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83"/>
      <c r="AJ5" s="84"/>
      <c r="AK5" s="84"/>
      <c r="AL5" s="84"/>
      <c r="AM5" s="84"/>
      <c r="AN5" s="84"/>
      <c r="AO5" s="84"/>
      <c r="AP5" s="84"/>
    </row>
    <row r="6" spans="1:42" ht="14.85" customHeight="1" x14ac:dyDescent="0.25">
      <c r="A6" s="1"/>
      <c r="B6" s="1"/>
      <c r="C6" s="30" t="s">
        <v>33</v>
      </c>
      <c r="D6" s="31"/>
      <c r="E6" s="232" t="s">
        <v>23</v>
      </c>
      <c r="F6" s="233"/>
      <c r="G6" s="233"/>
      <c r="H6" s="234"/>
      <c r="I6" s="32"/>
      <c r="J6" s="17"/>
      <c r="K6" s="88"/>
      <c r="L6" s="88"/>
      <c r="M6" s="235" t="s">
        <v>104</v>
      </c>
      <c r="N6" s="235"/>
      <c r="O6" s="235"/>
      <c r="P6" s="235"/>
      <c r="Q6" s="235"/>
      <c r="R6" s="235"/>
      <c r="S6" s="235"/>
      <c r="T6" s="235"/>
      <c r="U6" s="235"/>
      <c r="V6" s="1"/>
      <c r="W6" s="1"/>
      <c r="X6" s="1"/>
      <c r="Y6" s="1"/>
      <c r="Z6" s="1"/>
      <c r="AA6" s="1"/>
      <c r="AB6" s="1"/>
      <c r="AC6" s="1"/>
      <c r="AD6" s="1"/>
      <c r="AE6" s="1"/>
      <c r="AF6" s="1"/>
      <c r="AG6" s="4"/>
      <c r="AH6" s="4"/>
      <c r="AI6" s="83"/>
      <c r="AJ6" s="84"/>
      <c r="AK6" s="84"/>
      <c r="AL6" s="84"/>
      <c r="AM6" s="84"/>
      <c r="AN6" s="84"/>
      <c r="AO6" s="84"/>
      <c r="AP6" s="84"/>
    </row>
    <row r="7" spans="1:42" ht="14.85" customHeight="1" x14ac:dyDescent="0.25">
      <c r="A7" s="1"/>
      <c r="B7" s="1"/>
      <c r="C7" s="30" t="s">
        <v>34</v>
      </c>
      <c r="D7" s="31"/>
      <c r="E7" s="232" t="s">
        <v>65</v>
      </c>
      <c r="F7" s="233"/>
      <c r="G7" s="233"/>
      <c r="H7" s="234"/>
      <c r="I7" s="32"/>
      <c r="J7" s="5"/>
      <c r="K7" s="5"/>
      <c r="L7" s="5"/>
      <c r="M7" s="235"/>
      <c r="N7" s="235"/>
      <c r="O7" s="235"/>
      <c r="P7" s="235"/>
      <c r="Q7" s="235"/>
      <c r="R7" s="235"/>
      <c r="S7" s="235"/>
      <c r="T7" s="235"/>
      <c r="U7" s="235"/>
      <c r="V7" s="1"/>
      <c r="W7" s="1"/>
      <c r="X7" s="1"/>
      <c r="Y7" s="1"/>
      <c r="Z7" s="1"/>
      <c r="AA7" s="1"/>
      <c r="AB7" s="1"/>
      <c r="AC7" s="1"/>
      <c r="AD7" s="1"/>
      <c r="AE7" s="1"/>
      <c r="AF7" s="1"/>
      <c r="AG7" s="4"/>
      <c r="AH7" s="4"/>
      <c r="AI7" s="83"/>
      <c r="AJ7" s="84"/>
      <c r="AK7" s="84"/>
      <c r="AL7" s="84"/>
      <c r="AM7" s="84"/>
      <c r="AN7" s="84"/>
      <c r="AO7" s="84"/>
      <c r="AP7" s="84"/>
    </row>
    <row r="8" spans="1:42" ht="14.85" customHeight="1" x14ac:dyDescent="0.25">
      <c r="A8" s="1"/>
      <c r="B8" s="6"/>
      <c r="C8" s="30" t="s">
        <v>35</v>
      </c>
      <c r="D8" s="7"/>
      <c r="E8" s="232" t="s">
        <v>86</v>
      </c>
      <c r="F8" s="233"/>
      <c r="G8" s="233"/>
      <c r="H8" s="234"/>
      <c r="I8" s="32"/>
      <c r="J8" s="5"/>
      <c r="K8" s="5"/>
      <c r="L8" s="5"/>
      <c r="M8" s="235"/>
      <c r="N8" s="235"/>
      <c r="O8" s="235"/>
      <c r="P8" s="235"/>
      <c r="Q8" s="235"/>
      <c r="R8" s="235"/>
      <c r="S8" s="235"/>
      <c r="T8" s="235"/>
      <c r="U8" s="235"/>
      <c r="V8" s="1"/>
      <c r="W8" s="1"/>
      <c r="X8" s="1"/>
      <c r="Y8" s="1"/>
      <c r="Z8" s="1"/>
      <c r="AA8" s="1"/>
      <c r="AB8" s="1"/>
      <c r="AC8" s="1"/>
      <c r="AD8" s="1"/>
      <c r="AE8" s="1"/>
      <c r="AF8" s="1"/>
      <c r="AG8" s="4"/>
      <c r="AH8" s="4"/>
      <c r="AI8" s="83"/>
      <c r="AJ8" s="84"/>
      <c r="AK8" s="84"/>
      <c r="AL8" s="84"/>
      <c r="AM8" s="84"/>
      <c r="AN8" s="84"/>
      <c r="AO8" s="84"/>
      <c r="AP8" s="84"/>
    </row>
    <row r="9" spans="1:42" ht="15" x14ac:dyDescent="0.25">
      <c r="A9" s="1"/>
      <c r="B9" s="8"/>
      <c r="C9" s="30" t="s">
        <v>36</v>
      </c>
      <c r="D9" s="7"/>
      <c r="E9" s="232" t="s">
        <v>87</v>
      </c>
      <c r="F9" s="233"/>
      <c r="G9" s="233"/>
      <c r="H9" s="234"/>
      <c r="I9" s="32"/>
      <c r="J9" s="5"/>
      <c r="K9" s="5"/>
      <c r="L9" s="5"/>
      <c r="M9" s="235"/>
      <c r="N9" s="235"/>
      <c r="O9" s="235"/>
      <c r="P9" s="235"/>
      <c r="Q9" s="235"/>
      <c r="R9" s="235"/>
      <c r="S9" s="235"/>
      <c r="T9" s="235"/>
      <c r="U9" s="235"/>
      <c r="V9" s="1"/>
      <c r="W9" s="1"/>
      <c r="X9" s="1"/>
      <c r="Y9" s="1"/>
      <c r="Z9" s="1"/>
      <c r="AA9" s="1"/>
      <c r="AB9" s="1"/>
      <c r="AC9" s="1"/>
      <c r="AD9" s="1"/>
      <c r="AE9" s="1"/>
      <c r="AF9" s="1"/>
      <c r="AG9" s="4"/>
      <c r="AH9" s="4"/>
      <c r="AI9" s="83"/>
      <c r="AJ9" s="84"/>
      <c r="AK9" s="84"/>
      <c r="AL9" s="84"/>
      <c r="AM9" s="84"/>
      <c r="AN9" s="84"/>
      <c r="AO9" s="84"/>
      <c r="AP9" s="84"/>
    </row>
    <row r="10" spans="1:42" ht="15" x14ac:dyDescent="0.25">
      <c r="A10" s="1"/>
      <c r="B10" s="8"/>
      <c r="C10" s="30" t="s">
        <v>37</v>
      </c>
      <c r="D10" s="7"/>
      <c r="E10" s="232" t="s">
        <v>66</v>
      </c>
      <c r="F10" s="233"/>
      <c r="G10" s="233"/>
      <c r="H10" s="234"/>
      <c r="I10" s="32"/>
      <c r="J10" s="5"/>
      <c r="K10" s="5"/>
      <c r="L10" s="5"/>
      <c r="M10" s="235"/>
      <c r="N10" s="235"/>
      <c r="O10" s="235"/>
      <c r="P10" s="235"/>
      <c r="Q10" s="235"/>
      <c r="R10" s="235"/>
      <c r="S10" s="235"/>
      <c r="T10" s="235"/>
      <c r="U10" s="235"/>
      <c r="V10" s="1"/>
      <c r="W10" s="1"/>
      <c r="X10" s="1"/>
      <c r="Y10" s="1"/>
      <c r="Z10" s="1"/>
      <c r="AA10" s="1"/>
      <c r="AB10" s="1"/>
      <c r="AC10" s="1"/>
      <c r="AD10" s="1"/>
      <c r="AE10" s="1"/>
      <c r="AF10" s="1"/>
      <c r="AG10" s="4"/>
      <c r="AH10" s="4"/>
      <c r="AI10" s="83"/>
      <c r="AJ10" s="84"/>
      <c r="AK10" s="84"/>
      <c r="AL10" s="84"/>
      <c r="AM10" s="84"/>
      <c r="AN10" s="84"/>
      <c r="AO10" s="84"/>
      <c r="AP10" s="84"/>
    </row>
    <row r="11" spans="1:42" ht="15" x14ac:dyDescent="0.25">
      <c r="A11" s="1"/>
      <c r="B11" s="8"/>
      <c r="C11" s="30" t="s">
        <v>38</v>
      </c>
      <c r="D11" s="7"/>
      <c r="E11" s="232" t="s">
        <v>67</v>
      </c>
      <c r="F11" s="233"/>
      <c r="G11" s="233"/>
      <c r="H11" s="234"/>
      <c r="I11" s="32"/>
      <c r="J11" s="5"/>
      <c r="K11" s="5"/>
      <c r="L11" s="5"/>
      <c r="M11" s="235"/>
      <c r="N11" s="235"/>
      <c r="O11" s="235"/>
      <c r="P11" s="235"/>
      <c r="Q11" s="235"/>
      <c r="R11" s="235"/>
      <c r="S11" s="235"/>
      <c r="T11" s="235"/>
      <c r="U11" s="235"/>
      <c r="V11" s="1"/>
      <c r="W11" s="1"/>
      <c r="X11" s="1"/>
      <c r="Y11" s="1"/>
      <c r="Z11" s="1"/>
      <c r="AA11" s="1"/>
      <c r="AB11" s="1"/>
      <c r="AC11" s="1"/>
      <c r="AD11" s="1"/>
      <c r="AE11" s="1"/>
      <c r="AF11" s="1"/>
      <c r="AG11" s="4"/>
      <c r="AH11" s="4"/>
      <c r="AI11" s="83"/>
      <c r="AJ11" s="84"/>
      <c r="AK11" s="84"/>
      <c r="AL11" s="84"/>
      <c r="AM11" s="84"/>
      <c r="AN11" s="84"/>
      <c r="AO11" s="84"/>
      <c r="AP11" s="84"/>
    </row>
    <row r="12" spans="1:42" ht="15" x14ac:dyDescent="0.25">
      <c r="A12" s="1"/>
      <c r="B12" s="8"/>
      <c r="C12" s="30" t="s">
        <v>39</v>
      </c>
      <c r="D12" s="7"/>
      <c r="E12" s="232" t="s">
        <v>18</v>
      </c>
      <c r="F12" s="233"/>
      <c r="G12" s="233"/>
      <c r="H12" s="234"/>
      <c r="I12" s="32"/>
      <c r="J12" s="5"/>
      <c r="K12" s="5"/>
      <c r="L12" s="5"/>
      <c r="M12" s="235"/>
      <c r="N12" s="235"/>
      <c r="O12" s="235"/>
      <c r="P12" s="235"/>
      <c r="Q12" s="235"/>
      <c r="R12" s="235"/>
      <c r="S12" s="235"/>
      <c r="T12" s="235"/>
      <c r="U12" s="235"/>
      <c r="V12" s="1"/>
      <c r="W12" s="1"/>
      <c r="X12" s="1"/>
      <c r="Y12" s="1"/>
      <c r="Z12" s="1"/>
      <c r="AA12" s="1"/>
      <c r="AB12" s="1"/>
      <c r="AC12" s="1"/>
      <c r="AD12" s="1"/>
      <c r="AE12" s="1"/>
      <c r="AF12" s="1"/>
      <c r="AG12" s="4"/>
      <c r="AH12" s="4"/>
      <c r="AI12" s="83"/>
      <c r="AJ12" s="84"/>
      <c r="AK12" s="84"/>
      <c r="AL12" s="84"/>
      <c r="AM12" s="84"/>
      <c r="AN12" s="84"/>
      <c r="AO12" s="84"/>
      <c r="AP12" s="84"/>
    </row>
    <row r="13" spans="1:42" ht="14.85" customHeight="1" x14ac:dyDescent="0.25">
      <c r="A13" s="1"/>
      <c r="B13" s="8"/>
      <c r="C13" s="30" t="s">
        <v>40</v>
      </c>
      <c r="D13" s="7"/>
      <c r="E13" s="232" t="s">
        <v>18</v>
      </c>
      <c r="F13" s="233"/>
      <c r="G13" s="233"/>
      <c r="H13" s="234"/>
      <c r="I13" s="32"/>
      <c r="J13" s="5"/>
      <c r="K13" s="5"/>
      <c r="L13" s="5"/>
      <c r="M13" s="235"/>
      <c r="N13" s="235"/>
      <c r="O13" s="235"/>
      <c r="P13" s="235"/>
      <c r="Q13" s="235"/>
      <c r="R13" s="235"/>
      <c r="S13" s="235"/>
      <c r="T13" s="235"/>
      <c r="U13" s="235"/>
      <c r="V13" s="1"/>
      <c r="W13" s="1"/>
      <c r="X13" s="1"/>
      <c r="Y13" s="1"/>
      <c r="Z13" s="1"/>
      <c r="AA13" s="1"/>
      <c r="AB13" s="1"/>
      <c r="AC13" s="1"/>
      <c r="AD13" s="1"/>
      <c r="AE13" s="1"/>
      <c r="AF13" s="1"/>
      <c r="AG13" s="4"/>
      <c r="AH13" s="4"/>
      <c r="AI13" s="83"/>
      <c r="AJ13" s="84"/>
      <c r="AK13" s="84"/>
      <c r="AL13" s="84"/>
      <c r="AM13" s="84"/>
      <c r="AN13" s="84"/>
      <c r="AO13" s="84"/>
      <c r="AP13" s="84"/>
    </row>
    <row r="14" spans="1:42" ht="15" x14ac:dyDescent="0.25">
      <c r="A14" s="1"/>
      <c r="B14" s="8"/>
      <c r="C14" s="30" t="s">
        <v>41</v>
      </c>
      <c r="D14" s="7"/>
      <c r="E14" s="232" t="s">
        <v>18</v>
      </c>
      <c r="F14" s="233"/>
      <c r="G14" s="233"/>
      <c r="H14" s="234"/>
      <c r="I14" s="32"/>
      <c r="J14" s="5"/>
      <c r="K14" s="5"/>
      <c r="L14" s="5"/>
      <c r="M14" s="235"/>
      <c r="N14" s="235"/>
      <c r="O14" s="235"/>
      <c r="P14" s="235"/>
      <c r="Q14" s="235"/>
      <c r="R14" s="235"/>
      <c r="S14" s="235"/>
      <c r="T14" s="235"/>
      <c r="U14" s="235"/>
      <c r="V14" s="1"/>
      <c r="W14" s="1"/>
      <c r="X14" s="1"/>
      <c r="Y14" s="1"/>
      <c r="Z14" s="1"/>
      <c r="AA14" s="1"/>
      <c r="AB14" s="1"/>
      <c r="AC14" s="1"/>
      <c r="AD14" s="1"/>
      <c r="AE14" s="1"/>
      <c r="AF14" s="1"/>
      <c r="AG14" s="4"/>
      <c r="AH14" s="4"/>
      <c r="AI14" s="83"/>
      <c r="AJ14" s="84"/>
      <c r="AK14" s="84"/>
      <c r="AL14" s="84"/>
      <c r="AM14" s="84"/>
      <c r="AN14" s="84"/>
      <c r="AO14" s="84"/>
      <c r="AP14" s="84"/>
    </row>
    <row r="15" spans="1:42" ht="15" x14ac:dyDescent="0.25">
      <c r="A15" s="1"/>
      <c r="B15" s="8"/>
      <c r="C15" s="30" t="s">
        <v>42</v>
      </c>
      <c r="D15" s="7"/>
      <c r="E15" s="232" t="s">
        <v>18</v>
      </c>
      <c r="F15" s="233"/>
      <c r="G15" s="233"/>
      <c r="H15" s="234"/>
      <c r="I15" s="32"/>
      <c r="J15" s="5"/>
      <c r="K15" s="5"/>
      <c r="L15" s="5"/>
      <c r="M15" s="235"/>
      <c r="N15" s="235"/>
      <c r="O15" s="235"/>
      <c r="P15" s="235"/>
      <c r="Q15" s="235"/>
      <c r="R15" s="235"/>
      <c r="S15" s="235"/>
      <c r="T15" s="235"/>
      <c r="U15" s="235"/>
      <c r="V15" s="1"/>
      <c r="W15" s="1"/>
      <c r="X15" s="1"/>
      <c r="Y15" s="1"/>
      <c r="Z15" s="1"/>
      <c r="AA15" s="1"/>
      <c r="AB15" s="1"/>
      <c r="AC15" s="1"/>
      <c r="AD15" s="1"/>
      <c r="AE15" s="1"/>
      <c r="AF15" s="1"/>
      <c r="AG15" s="4"/>
      <c r="AH15" s="4"/>
      <c r="AI15" s="83"/>
      <c r="AJ15" s="84"/>
      <c r="AK15" s="84"/>
      <c r="AL15" s="84"/>
      <c r="AM15" s="84"/>
      <c r="AN15" s="84"/>
      <c r="AO15" s="84"/>
      <c r="AP15" s="84"/>
    </row>
    <row r="16" spans="1:42" ht="15" x14ac:dyDescent="0.25">
      <c r="A16" s="1"/>
      <c r="B16" s="8"/>
      <c r="C16" s="30" t="s">
        <v>43</v>
      </c>
      <c r="D16" s="7"/>
      <c r="E16" s="232" t="s">
        <v>18</v>
      </c>
      <c r="F16" s="233"/>
      <c r="G16" s="233"/>
      <c r="H16" s="234"/>
      <c r="I16" s="32"/>
      <c r="J16" s="5"/>
      <c r="K16" s="5"/>
      <c r="L16" s="5"/>
      <c r="M16" s="235"/>
      <c r="N16" s="235"/>
      <c r="O16" s="235"/>
      <c r="P16" s="235"/>
      <c r="Q16" s="235"/>
      <c r="R16" s="235"/>
      <c r="S16" s="235"/>
      <c r="T16" s="235"/>
      <c r="U16" s="235"/>
      <c r="V16" s="1"/>
      <c r="W16" s="1"/>
      <c r="X16" s="1"/>
      <c r="Y16" s="1"/>
      <c r="Z16" s="1"/>
      <c r="AA16" s="1"/>
      <c r="AB16" s="1"/>
      <c r="AC16" s="1"/>
      <c r="AD16" s="1"/>
      <c r="AE16" s="1"/>
      <c r="AF16" s="1"/>
      <c r="AG16" s="1"/>
      <c r="AH16" s="1"/>
      <c r="AI16" s="83"/>
      <c r="AJ16" s="84"/>
      <c r="AK16" s="84"/>
      <c r="AL16" s="84"/>
      <c r="AM16" s="84"/>
      <c r="AN16" s="84"/>
      <c r="AO16" s="84"/>
      <c r="AP16" s="84"/>
    </row>
    <row r="17" spans="1:42" ht="14.85" customHeight="1" x14ac:dyDescent="0.25">
      <c r="A17" s="1"/>
      <c r="B17" s="8"/>
      <c r="C17" s="30" t="s">
        <v>44</v>
      </c>
      <c r="D17" s="7"/>
      <c r="E17" s="236" t="s">
        <v>16</v>
      </c>
      <c r="F17" s="233"/>
      <c r="G17" s="233"/>
      <c r="H17" s="234"/>
      <c r="I17" s="32"/>
      <c r="J17" s="5"/>
      <c r="K17" s="5"/>
      <c r="L17" s="5"/>
      <c r="M17" s="235"/>
      <c r="N17" s="235"/>
      <c r="O17" s="235"/>
      <c r="P17" s="235"/>
      <c r="Q17" s="235"/>
      <c r="R17" s="235"/>
      <c r="S17" s="235"/>
      <c r="T17" s="235"/>
      <c r="U17" s="235"/>
      <c r="V17" s="1"/>
      <c r="W17" s="1"/>
      <c r="X17" s="1"/>
      <c r="Y17" s="1"/>
      <c r="Z17" s="1"/>
      <c r="AA17" s="1"/>
      <c r="AB17" s="1"/>
      <c r="AC17" s="1"/>
      <c r="AD17" s="1"/>
      <c r="AE17" s="1"/>
      <c r="AF17" s="1"/>
      <c r="AG17" s="1"/>
      <c r="AH17" s="1"/>
      <c r="AI17" s="83"/>
      <c r="AJ17" s="84"/>
      <c r="AK17" s="84"/>
      <c r="AL17" s="84"/>
      <c r="AM17" s="84"/>
      <c r="AN17" s="84"/>
      <c r="AO17" s="84"/>
      <c r="AP17" s="84"/>
    </row>
    <row r="18" spans="1:42" ht="15" x14ac:dyDescent="0.25">
      <c r="A18" s="1"/>
      <c r="B18" s="8"/>
      <c r="C18" s="30" t="s">
        <v>1</v>
      </c>
      <c r="D18" s="7"/>
      <c r="E18" s="236" t="s">
        <v>16</v>
      </c>
      <c r="F18" s="233"/>
      <c r="G18" s="233"/>
      <c r="H18" s="234"/>
      <c r="I18" s="32"/>
      <c r="J18" s="5"/>
      <c r="K18" s="5"/>
      <c r="L18" s="5"/>
      <c r="M18" s="235"/>
      <c r="N18" s="235"/>
      <c r="O18" s="235"/>
      <c r="P18" s="235"/>
      <c r="Q18" s="235"/>
      <c r="R18" s="235"/>
      <c r="S18" s="235"/>
      <c r="T18" s="235"/>
      <c r="U18" s="235"/>
      <c r="V18" s="1"/>
      <c r="W18" s="1"/>
      <c r="X18" s="1"/>
      <c r="Y18" s="1"/>
      <c r="Z18" s="1"/>
      <c r="AA18" s="1"/>
      <c r="AB18" s="1"/>
      <c r="AC18" s="1"/>
      <c r="AD18" s="1"/>
      <c r="AE18" s="1"/>
      <c r="AF18" s="1"/>
      <c r="AG18" s="1"/>
      <c r="AH18" s="1"/>
      <c r="AI18" s="83"/>
      <c r="AJ18" s="84"/>
      <c r="AK18" s="84"/>
      <c r="AL18" s="84"/>
      <c r="AM18" s="84"/>
      <c r="AN18" s="84"/>
      <c r="AO18" s="84"/>
      <c r="AP18" s="84"/>
    </row>
    <row r="19" spans="1:42" ht="15" x14ac:dyDescent="0.25">
      <c r="A19" s="1"/>
      <c r="B19" s="7"/>
      <c r="C19" s="30" t="s">
        <v>2</v>
      </c>
      <c r="D19" s="15"/>
      <c r="E19" s="326" t="s">
        <v>88</v>
      </c>
      <c r="F19" s="325"/>
      <c r="G19" s="325"/>
      <c r="H19" s="325"/>
      <c r="I19" s="32"/>
      <c r="J19" s="5"/>
      <c r="K19" s="5"/>
      <c r="L19" s="5"/>
      <c r="M19" s="235"/>
      <c r="N19" s="235"/>
      <c r="O19" s="235"/>
      <c r="P19" s="235"/>
      <c r="Q19" s="235"/>
      <c r="R19" s="235"/>
      <c r="S19" s="235"/>
      <c r="T19" s="235"/>
      <c r="U19" s="235"/>
      <c r="V19" s="1"/>
      <c r="W19" s="1"/>
      <c r="X19" s="1"/>
      <c r="Y19" s="1"/>
      <c r="Z19" s="1"/>
      <c r="AA19" s="1"/>
      <c r="AB19" s="1"/>
      <c r="AC19" s="1"/>
      <c r="AD19" s="1"/>
      <c r="AE19" s="1"/>
      <c r="AF19" s="1"/>
      <c r="AG19" s="1"/>
      <c r="AH19" s="1"/>
      <c r="AI19" s="83"/>
      <c r="AJ19" s="84"/>
      <c r="AK19" s="84"/>
      <c r="AL19" s="84"/>
      <c r="AM19" s="84"/>
      <c r="AN19" s="84"/>
      <c r="AO19" s="84"/>
      <c r="AP19" s="84"/>
    </row>
    <row r="20" spans="1:42" ht="15" x14ac:dyDescent="0.25">
      <c r="A20" s="1"/>
      <c r="B20" s="1"/>
      <c r="C20" s="30" t="s">
        <v>45</v>
      </c>
      <c r="D20" s="15"/>
      <c r="E20" s="325" t="s">
        <v>24</v>
      </c>
      <c r="F20" s="325"/>
      <c r="G20" s="325"/>
      <c r="H20" s="325"/>
      <c r="I20" s="32"/>
      <c r="J20" s="18"/>
      <c r="K20" s="18"/>
      <c r="L20" s="18"/>
      <c r="M20" s="235"/>
      <c r="N20" s="235"/>
      <c r="O20" s="235"/>
      <c r="P20" s="235"/>
      <c r="Q20" s="235"/>
      <c r="R20" s="235"/>
      <c r="S20" s="235"/>
      <c r="T20" s="235"/>
      <c r="U20" s="235"/>
      <c r="V20" s="1"/>
      <c r="W20" s="1"/>
      <c r="X20" s="1"/>
      <c r="Y20" s="1"/>
      <c r="Z20" s="1"/>
      <c r="AA20" s="1"/>
      <c r="AB20" s="1"/>
      <c r="AC20" s="1"/>
      <c r="AD20" s="1"/>
      <c r="AE20" s="1"/>
      <c r="AF20" s="1"/>
      <c r="AG20" s="1"/>
      <c r="AH20" s="1"/>
      <c r="AI20" s="83"/>
      <c r="AJ20" s="84"/>
      <c r="AK20" s="84"/>
      <c r="AL20" s="84"/>
      <c r="AM20" s="84"/>
      <c r="AN20" s="84"/>
      <c r="AO20" s="84"/>
      <c r="AP20" s="84"/>
    </row>
    <row r="21" spans="1:42" ht="15" x14ac:dyDescent="0.2">
      <c r="A21" s="1"/>
      <c r="B21" s="1"/>
      <c r="C21" s="15"/>
      <c r="D21" s="15"/>
      <c r="E21" s="15"/>
      <c r="F21" s="15"/>
      <c r="G21" s="1"/>
      <c r="H21" s="1"/>
      <c r="I21" s="1"/>
      <c r="J21" s="17"/>
      <c r="K21" s="88"/>
      <c r="L21" s="88"/>
      <c r="M21" s="88"/>
      <c r="N21" s="7"/>
      <c r="O21" s="7"/>
      <c r="P21" s="1"/>
      <c r="Q21" s="7"/>
      <c r="R21" s="7"/>
      <c r="S21" s="7"/>
      <c r="T21" s="7"/>
      <c r="U21" s="7"/>
      <c r="V21" s="1"/>
      <c r="W21" s="1"/>
      <c r="X21" s="1"/>
      <c r="Y21" s="1"/>
      <c r="Z21" s="1"/>
      <c r="AA21" s="1"/>
      <c r="AB21" s="1"/>
      <c r="AC21" s="1"/>
      <c r="AD21" s="1"/>
      <c r="AE21" s="1"/>
      <c r="AF21" s="1"/>
      <c r="AG21" s="1"/>
      <c r="AH21" s="1"/>
      <c r="AI21" s="83"/>
      <c r="AJ21" s="84"/>
      <c r="AK21" s="84"/>
      <c r="AL21" s="84"/>
      <c r="AM21" s="84"/>
      <c r="AN21" s="84"/>
      <c r="AO21" s="84"/>
      <c r="AP21" s="84"/>
    </row>
    <row r="22" spans="1:42" ht="14.85" customHeight="1" x14ac:dyDescent="0.2">
      <c r="A22" s="1"/>
      <c r="B22" s="1"/>
      <c r="C22" s="15"/>
      <c r="D22" s="15"/>
      <c r="E22" s="15"/>
      <c r="F22" s="15"/>
      <c r="G22" s="1"/>
      <c r="H22" s="1"/>
      <c r="I22" s="1"/>
      <c r="J22" s="17"/>
      <c r="K22" s="88"/>
      <c r="L22" s="88"/>
      <c r="M22" s="88"/>
      <c r="N22" s="7"/>
      <c r="O22" s="7"/>
      <c r="P22" s="1"/>
      <c r="Q22" s="7"/>
      <c r="R22" s="7"/>
      <c r="S22" s="7"/>
      <c r="T22" s="7"/>
      <c r="U22" s="7"/>
      <c r="V22" s="1"/>
      <c r="W22" s="1"/>
      <c r="X22" s="1"/>
      <c r="Y22" s="1"/>
      <c r="Z22" s="1"/>
      <c r="AA22" s="1"/>
      <c r="AB22" s="1"/>
      <c r="AC22" s="1"/>
      <c r="AD22" s="1"/>
      <c r="AE22" s="1"/>
      <c r="AF22" s="1"/>
      <c r="AG22" s="1"/>
      <c r="AH22" s="1"/>
      <c r="AI22" s="83"/>
      <c r="AJ22" s="84"/>
      <c r="AK22" s="84"/>
      <c r="AL22" s="84"/>
      <c r="AM22" s="84"/>
      <c r="AN22" s="84"/>
      <c r="AO22" s="84"/>
      <c r="AP22" s="84"/>
    </row>
    <row r="23" spans="1:42" ht="19.5" x14ac:dyDescent="0.3">
      <c r="A23" s="1"/>
      <c r="B23" s="1"/>
      <c r="C23" s="205" t="s">
        <v>100</v>
      </c>
      <c r="D23" s="206"/>
      <c r="E23" s="206"/>
      <c r="F23" s="206"/>
      <c r="G23" s="206"/>
      <c r="H23" s="206"/>
      <c r="I23" s="1"/>
      <c r="J23" s="17"/>
      <c r="K23" s="88"/>
      <c r="L23" s="88"/>
      <c r="M23" s="88"/>
      <c r="N23" s="7"/>
      <c r="O23" s="168" t="s">
        <v>89</v>
      </c>
      <c r="P23" s="169"/>
      <c r="Q23" s="169"/>
      <c r="R23" s="169"/>
      <c r="S23" s="169"/>
      <c r="T23" s="169"/>
      <c r="U23" s="7"/>
      <c r="V23" s="1"/>
      <c r="W23" s="1"/>
      <c r="X23" s="1"/>
      <c r="Y23" s="96" t="s">
        <v>82</v>
      </c>
      <c r="Z23" s="97"/>
      <c r="AA23" s="97"/>
      <c r="AB23" s="97"/>
      <c r="AC23" s="97"/>
      <c r="AD23" s="97"/>
      <c r="AE23" s="83"/>
      <c r="AF23" s="83"/>
      <c r="AG23" s="83"/>
      <c r="AH23" s="83"/>
      <c r="AI23" s="83"/>
      <c r="AJ23" s="84"/>
      <c r="AK23" s="84"/>
      <c r="AL23" s="84"/>
      <c r="AM23" s="84"/>
      <c r="AN23" s="84"/>
      <c r="AO23" s="84"/>
      <c r="AP23" s="84"/>
    </row>
    <row r="24" spans="1:42" ht="15" x14ac:dyDescent="0.25">
      <c r="A24" s="1"/>
      <c r="B24" s="1"/>
      <c r="C24" s="15"/>
      <c r="D24" s="15"/>
      <c r="E24" s="15"/>
      <c r="F24" s="15"/>
      <c r="G24" s="1"/>
      <c r="H24" s="1"/>
      <c r="I24" s="1"/>
      <c r="J24" s="143"/>
      <c r="K24" s="16"/>
      <c r="L24" s="16"/>
      <c r="M24" s="16"/>
      <c r="N24" s="5"/>
      <c r="O24" s="143"/>
      <c r="P24" s="18"/>
      <c r="Q24" s="18"/>
      <c r="R24" s="18"/>
      <c r="S24" s="18"/>
      <c r="T24" s="18"/>
      <c r="U24" s="88"/>
      <c r="V24" s="1"/>
      <c r="W24" s="1"/>
      <c r="X24" s="4"/>
      <c r="Y24" s="1"/>
      <c r="Z24" s="1"/>
      <c r="AA24" s="1"/>
      <c r="AB24" s="1"/>
      <c r="AC24" s="1"/>
      <c r="AD24" s="1"/>
      <c r="AE24" s="1"/>
      <c r="AF24" s="1"/>
      <c r="AG24" s="1"/>
      <c r="AH24" s="1"/>
      <c r="AI24" s="83"/>
      <c r="AJ24" s="84"/>
      <c r="AK24" s="84"/>
      <c r="AL24" s="84"/>
      <c r="AM24" s="84"/>
      <c r="AN24" s="84"/>
      <c r="AO24" s="84"/>
      <c r="AP24" s="84"/>
    </row>
    <row r="25" spans="1:42" ht="15" x14ac:dyDescent="0.25">
      <c r="A25" s="1"/>
      <c r="B25" s="1"/>
      <c r="C25" s="165" t="s">
        <v>92</v>
      </c>
      <c r="D25" s="166"/>
      <c r="E25" s="166"/>
      <c r="F25" s="166"/>
      <c r="G25" s="167"/>
      <c r="H25" s="63">
        <v>85900</v>
      </c>
      <c r="I25" s="1"/>
      <c r="J25" s="143"/>
      <c r="K25" s="16"/>
      <c r="L25" s="16"/>
      <c r="M25" s="16"/>
      <c r="N25" s="5"/>
      <c r="O25" s="226" t="s">
        <v>94</v>
      </c>
      <c r="P25" s="227"/>
      <c r="Q25" s="227"/>
      <c r="R25" s="227"/>
      <c r="S25" s="227"/>
      <c r="T25" s="228"/>
      <c r="U25" s="65">
        <v>330750</v>
      </c>
      <c r="V25" s="1"/>
      <c r="W25" s="1"/>
      <c r="X25" s="4"/>
      <c r="Y25" s="165" t="s">
        <v>97</v>
      </c>
      <c r="Z25" s="167"/>
      <c r="AA25" s="167"/>
      <c r="AB25" s="167"/>
      <c r="AC25" s="167"/>
      <c r="AD25" s="167"/>
      <c r="AE25" s="65">
        <v>40953.86</v>
      </c>
      <c r="AF25" s="1"/>
      <c r="AG25" s="1"/>
      <c r="AH25" s="1"/>
      <c r="AI25" s="83"/>
      <c r="AJ25" s="84"/>
      <c r="AK25" s="84"/>
      <c r="AL25" s="84"/>
      <c r="AM25" s="84"/>
      <c r="AN25" s="84"/>
      <c r="AO25" s="84"/>
      <c r="AP25" s="84"/>
    </row>
    <row r="26" spans="1:42" ht="15" x14ac:dyDescent="0.25">
      <c r="A26" s="1"/>
      <c r="B26" s="1"/>
      <c r="C26" s="165" t="s">
        <v>93</v>
      </c>
      <c r="D26" s="166"/>
      <c r="E26" s="166"/>
      <c r="F26" s="166"/>
      <c r="G26" s="167"/>
      <c r="H26" s="64">
        <f>H77</f>
        <v>162591</v>
      </c>
      <c r="I26" s="1"/>
      <c r="J26" s="143"/>
      <c r="K26" s="16"/>
      <c r="L26" s="16"/>
      <c r="M26" s="16"/>
      <c r="N26" s="5"/>
      <c r="O26" s="165" t="s">
        <v>47</v>
      </c>
      <c r="P26" s="167"/>
      <c r="Q26" s="167"/>
      <c r="R26" s="167"/>
      <c r="S26" s="167"/>
      <c r="T26" s="167"/>
      <c r="U26" s="65"/>
      <c r="V26" s="1"/>
      <c r="W26" s="1"/>
      <c r="X26" s="4"/>
      <c r="Y26" s="165" t="s">
        <v>98</v>
      </c>
      <c r="Z26" s="167"/>
      <c r="AA26" s="167"/>
      <c r="AB26" s="167"/>
      <c r="AC26" s="167"/>
      <c r="AD26" s="167"/>
      <c r="AE26" s="63">
        <v>77495</v>
      </c>
      <c r="AF26" s="1"/>
      <c r="AG26" s="1"/>
      <c r="AH26" s="1"/>
      <c r="AI26" s="83"/>
      <c r="AJ26" s="84"/>
      <c r="AK26" s="84"/>
      <c r="AL26" s="84"/>
      <c r="AM26" s="84"/>
      <c r="AN26" s="84"/>
      <c r="AO26" s="84"/>
      <c r="AP26" s="84"/>
    </row>
    <row r="27" spans="1:42" ht="15" x14ac:dyDescent="0.25">
      <c r="A27" s="1"/>
      <c r="B27" s="1"/>
      <c r="C27" s="165" t="s">
        <v>46</v>
      </c>
      <c r="D27" s="166"/>
      <c r="E27" s="166"/>
      <c r="F27" s="166"/>
      <c r="G27" s="167"/>
      <c r="H27" s="49">
        <f>H25-H26</f>
        <v>-76691</v>
      </c>
      <c r="I27" s="1"/>
      <c r="J27" s="143"/>
      <c r="K27" s="16"/>
      <c r="L27" s="16"/>
      <c r="M27" s="16"/>
      <c r="N27" s="5"/>
      <c r="O27" s="165" t="s">
        <v>95</v>
      </c>
      <c r="P27" s="166"/>
      <c r="Q27" s="166"/>
      <c r="R27" s="166"/>
      <c r="S27" s="167"/>
      <c r="T27" s="167"/>
      <c r="U27" s="52">
        <f>H27</f>
        <v>-76691</v>
      </c>
      <c r="V27" s="1"/>
      <c r="W27" s="1"/>
      <c r="X27" s="4"/>
      <c r="Y27" s="165" t="s">
        <v>46</v>
      </c>
      <c r="Z27" s="166"/>
      <c r="AA27" s="166"/>
      <c r="AB27" s="166"/>
      <c r="AC27" s="167"/>
      <c r="AD27" s="167"/>
      <c r="AE27" s="102">
        <f>AE26-AE25</f>
        <v>36541.14</v>
      </c>
      <c r="AF27" s="1"/>
      <c r="AG27" s="1"/>
      <c r="AH27" s="1"/>
      <c r="AI27" s="83"/>
      <c r="AJ27" s="84"/>
      <c r="AK27" s="84"/>
      <c r="AL27" s="84"/>
      <c r="AM27" s="84"/>
      <c r="AN27" s="84"/>
      <c r="AO27" s="84"/>
      <c r="AP27" s="84"/>
    </row>
    <row r="28" spans="1:42" ht="15" x14ac:dyDescent="0.25">
      <c r="A28" s="1"/>
      <c r="B28" s="1"/>
      <c r="C28" s="15"/>
      <c r="D28" s="15"/>
      <c r="E28" s="15"/>
      <c r="F28" s="15"/>
      <c r="G28" s="1"/>
      <c r="H28" s="1"/>
      <c r="I28" s="1"/>
      <c r="J28" s="143"/>
      <c r="K28" s="16"/>
      <c r="L28" s="16"/>
      <c r="M28" s="16"/>
      <c r="N28" s="5"/>
      <c r="O28" s="165" t="s">
        <v>96</v>
      </c>
      <c r="P28" s="166"/>
      <c r="Q28" s="166"/>
      <c r="R28" s="166"/>
      <c r="S28" s="167"/>
      <c r="T28" s="167"/>
      <c r="U28" s="52">
        <f>U25-(-1*U26)-(-1*U27)</f>
        <v>254059</v>
      </c>
      <c r="V28" s="1"/>
      <c r="W28" s="1"/>
      <c r="X28" s="98"/>
      <c r="Y28" s="229"/>
      <c r="Z28" s="230"/>
      <c r="AA28" s="230"/>
      <c r="AB28" s="230"/>
      <c r="AC28" s="230"/>
      <c r="AD28" s="230"/>
      <c r="AE28" s="99"/>
      <c r="AF28" s="98"/>
      <c r="AG28" s="1"/>
      <c r="AH28" s="1"/>
      <c r="AI28" s="83"/>
      <c r="AJ28" s="84"/>
      <c r="AK28" s="84"/>
      <c r="AL28" s="84"/>
      <c r="AM28" s="84"/>
      <c r="AN28" s="84"/>
      <c r="AO28" s="84"/>
      <c r="AP28" s="84"/>
    </row>
    <row r="29" spans="1:42" ht="15" x14ac:dyDescent="0.25">
      <c r="A29" s="1"/>
      <c r="B29" s="1"/>
      <c r="C29" s="15"/>
      <c r="D29" s="15"/>
      <c r="E29" s="15"/>
      <c r="F29" s="15"/>
      <c r="G29" s="1"/>
      <c r="H29" s="1"/>
      <c r="I29" s="1"/>
      <c r="J29" s="143"/>
      <c r="K29" s="16"/>
      <c r="L29" s="16"/>
      <c r="M29" s="16"/>
      <c r="N29" s="5"/>
      <c r="O29" s="143"/>
      <c r="P29" s="145"/>
      <c r="Q29" s="145"/>
      <c r="R29" s="145"/>
      <c r="S29" s="18"/>
      <c r="T29" s="18"/>
      <c r="U29" s="88"/>
      <c r="V29" s="1"/>
      <c r="W29" s="1"/>
      <c r="X29" s="98"/>
      <c r="Y29" s="229"/>
      <c r="Z29" s="230"/>
      <c r="AA29" s="230"/>
      <c r="AB29" s="230"/>
      <c r="AC29" s="231"/>
      <c r="AD29" s="231"/>
      <c r="AE29" s="100"/>
      <c r="AF29" s="98"/>
      <c r="AG29" s="1"/>
      <c r="AH29" s="1"/>
      <c r="AI29" s="83"/>
      <c r="AJ29" s="84"/>
      <c r="AK29" s="84"/>
      <c r="AL29" s="84"/>
      <c r="AM29" s="84"/>
      <c r="AN29" s="84"/>
      <c r="AO29" s="84"/>
      <c r="AP29" s="84"/>
    </row>
    <row r="30" spans="1:42" ht="15" customHeight="1" x14ac:dyDescent="0.25">
      <c r="A30" s="1"/>
      <c r="B30" s="1"/>
      <c r="C30" s="15"/>
      <c r="D30" s="15"/>
      <c r="E30" s="15"/>
      <c r="F30" s="15"/>
      <c r="G30" s="1"/>
      <c r="H30" s="1"/>
      <c r="I30" s="1"/>
      <c r="J30" s="143"/>
      <c r="K30" s="16"/>
      <c r="L30" s="16"/>
      <c r="M30" s="16"/>
      <c r="N30" s="5"/>
      <c r="O30" s="89" t="s">
        <v>90</v>
      </c>
      <c r="P30" s="90"/>
      <c r="Q30" s="90"/>
      <c r="R30" s="90"/>
      <c r="S30" s="91"/>
      <c r="T30" s="91"/>
      <c r="U30" s="92" t="s">
        <v>74</v>
      </c>
      <c r="V30" s="1"/>
      <c r="W30" s="1"/>
      <c r="X30" s="98"/>
      <c r="Y30" s="83" t="s">
        <v>83</v>
      </c>
      <c r="Z30" s="83"/>
      <c r="AA30" s="83"/>
      <c r="AB30" s="83"/>
      <c r="AC30" s="211" t="s">
        <v>25</v>
      </c>
      <c r="AD30" s="323"/>
      <c r="AE30" s="324"/>
      <c r="AF30" s="98"/>
      <c r="AG30" s="1"/>
      <c r="AH30" s="1"/>
      <c r="AI30" s="83"/>
      <c r="AJ30" s="84"/>
      <c r="AK30" s="84"/>
      <c r="AL30" s="84"/>
      <c r="AM30" s="84"/>
      <c r="AN30" s="84"/>
      <c r="AO30" s="84"/>
      <c r="AP30" s="84"/>
    </row>
    <row r="31" spans="1:42" ht="15" customHeight="1" x14ac:dyDescent="0.25">
      <c r="A31" s="1"/>
      <c r="B31" s="1"/>
      <c r="C31" s="15"/>
      <c r="D31" s="15"/>
      <c r="E31" s="15"/>
      <c r="F31" s="15"/>
      <c r="G31" s="1"/>
      <c r="H31" s="1"/>
      <c r="I31" s="1"/>
      <c r="J31" s="143"/>
      <c r="K31" s="16"/>
      <c r="L31" s="16"/>
      <c r="M31" s="16"/>
      <c r="N31" s="5"/>
      <c r="O31" s="89" t="s">
        <v>81</v>
      </c>
      <c r="P31" s="90"/>
      <c r="Q31" s="90"/>
      <c r="R31" s="90"/>
      <c r="S31" s="90"/>
      <c r="T31" s="91"/>
      <c r="U31" s="92" t="s">
        <v>74</v>
      </c>
      <c r="V31" s="83"/>
      <c r="W31" s="1"/>
      <c r="X31" s="98"/>
      <c r="Y31" s="98"/>
      <c r="Z31" s="98"/>
      <c r="AA31" s="98"/>
      <c r="AB31" s="98"/>
      <c r="AC31" s="98"/>
      <c r="AD31" s="98"/>
      <c r="AE31" s="98"/>
      <c r="AF31" s="98"/>
      <c r="AG31" s="1"/>
      <c r="AH31" s="83"/>
      <c r="AI31" s="83"/>
      <c r="AJ31" s="84"/>
      <c r="AK31" s="84"/>
      <c r="AL31" s="84"/>
      <c r="AM31" s="84"/>
      <c r="AN31" s="84"/>
      <c r="AO31" s="84"/>
      <c r="AP31" s="84"/>
    </row>
    <row r="32" spans="1:42" ht="15" x14ac:dyDescent="0.25">
      <c r="A32" s="1"/>
      <c r="B32" s="1"/>
      <c r="C32" s="15"/>
      <c r="D32" s="15"/>
      <c r="E32" s="15"/>
      <c r="F32" s="15"/>
      <c r="G32" s="1"/>
      <c r="H32" s="1"/>
      <c r="I32" s="1"/>
      <c r="J32" s="143"/>
      <c r="K32" s="16"/>
      <c r="L32" s="16"/>
      <c r="M32" s="16"/>
      <c r="N32" s="5"/>
      <c r="O32" s="143"/>
      <c r="P32" s="145"/>
      <c r="Q32" s="145"/>
      <c r="R32" s="145"/>
      <c r="S32" s="18"/>
      <c r="T32" s="18"/>
      <c r="U32" s="88"/>
      <c r="V32" s="1"/>
      <c r="W32" s="1"/>
      <c r="X32" s="98"/>
      <c r="Y32" s="83"/>
      <c r="Z32" s="83"/>
      <c r="AA32" s="83"/>
      <c r="AB32" s="83"/>
      <c r="AC32" s="83"/>
      <c r="AD32" s="83"/>
      <c r="AE32" s="83"/>
      <c r="AF32" s="1"/>
      <c r="AG32" s="1"/>
      <c r="AH32" s="1"/>
      <c r="AI32" s="83"/>
      <c r="AJ32" s="84"/>
      <c r="AK32" s="84"/>
      <c r="AL32" s="84"/>
      <c r="AM32" s="84"/>
      <c r="AN32" s="84"/>
      <c r="AO32" s="84"/>
      <c r="AP32" s="84"/>
    </row>
    <row r="33" spans="1:42" ht="15" x14ac:dyDescent="0.25">
      <c r="A33" s="1"/>
      <c r="B33" s="1"/>
      <c r="C33" s="15"/>
      <c r="D33" s="15"/>
      <c r="E33" s="15"/>
      <c r="F33" s="15"/>
      <c r="G33" s="1"/>
      <c r="H33" s="1"/>
      <c r="I33" s="1"/>
      <c r="J33" s="143"/>
      <c r="K33" s="16"/>
      <c r="L33" s="16"/>
      <c r="M33" s="16"/>
      <c r="N33" s="5"/>
      <c r="O33" s="143"/>
      <c r="P33" s="145"/>
      <c r="Q33" s="145"/>
      <c r="R33" s="145"/>
      <c r="S33" s="18"/>
      <c r="T33" s="18"/>
      <c r="U33" s="88"/>
      <c r="V33" s="1"/>
      <c r="W33" s="1"/>
      <c r="X33" s="98"/>
      <c r="Y33" s="83"/>
      <c r="Z33" s="83"/>
      <c r="AA33" s="83"/>
      <c r="AB33" s="83"/>
      <c r="AC33" s="83"/>
      <c r="AD33" s="83"/>
      <c r="AE33" s="83"/>
      <c r="AF33" s="1"/>
      <c r="AG33" s="1"/>
      <c r="AH33" s="1"/>
      <c r="AI33" s="83"/>
      <c r="AJ33" s="84"/>
      <c r="AK33" s="84"/>
      <c r="AL33" s="84"/>
      <c r="AM33" s="84"/>
      <c r="AN33" s="84"/>
      <c r="AO33" s="84"/>
      <c r="AP33" s="84"/>
    </row>
    <row r="34" spans="1:42" ht="26.1" customHeight="1" x14ac:dyDescent="0.3">
      <c r="A34" s="1"/>
      <c r="B34" s="1"/>
      <c r="C34" s="168" t="s">
        <v>99</v>
      </c>
      <c r="D34" s="169"/>
      <c r="E34" s="169"/>
      <c r="F34" s="169"/>
      <c r="G34" s="169"/>
      <c r="H34" s="169"/>
      <c r="I34" s="1"/>
      <c r="J34" s="143"/>
      <c r="K34" s="16"/>
      <c r="L34" s="16"/>
      <c r="M34" s="16"/>
      <c r="N34" s="5"/>
      <c r="O34" s="143"/>
      <c r="P34" s="145"/>
      <c r="Q34" s="145"/>
      <c r="R34" s="145"/>
      <c r="S34" s="18"/>
      <c r="T34" s="18"/>
      <c r="U34" s="88"/>
      <c r="V34" s="1"/>
      <c r="W34" s="1"/>
      <c r="X34" s="4"/>
      <c r="Y34" s="1"/>
      <c r="Z34" s="1"/>
      <c r="AA34" s="1"/>
      <c r="AB34" s="1"/>
      <c r="AC34" s="1"/>
      <c r="AD34" s="1"/>
      <c r="AE34" s="1"/>
      <c r="AF34" s="1"/>
      <c r="AG34" s="1"/>
      <c r="AH34" s="1"/>
      <c r="AI34" s="83"/>
      <c r="AJ34" s="84"/>
      <c r="AK34" s="84"/>
      <c r="AL34" s="84"/>
      <c r="AM34" s="84"/>
      <c r="AN34" s="84"/>
      <c r="AO34" s="84"/>
      <c r="AP34" s="84"/>
    </row>
    <row r="35" spans="1:42" ht="12.75" customHeight="1" x14ac:dyDescent="0.2">
      <c r="A35" s="1"/>
      <c r="B35" s="1"/>
      <c r="C35" s="1"/>
      <c r="D35" s="1"/>
      <c r="E35" s="1"/>
      <c r="F35" s="1"/>
      <c r="G35" s="1"/>
      <c r="H35" s="1"/>
      <c r="I35" s="1"/>
      <c r="J35" s="1"/>
      <c r="K35" s="1"/>
      <c r="L35" s="1"/>
      <c r="M35" s="1"/>
      <c r="N35" s="1"/>
      <c r="O35" s="4"/>
      <c r="P35" s="4"/>
      <c r="Q35" s="170"/>
      <c r="R35" s="170"/>
      <c r="S35" s="170"/>
      <c r="T35" s="170"/>
      <c r="U35" s="4"/>
      <c r="V35" s="1"/>
      <c r="W35" s="1"/>
      <c r="X35" s="4"/>
      <c r="Y35" s="1"/>
      <c r="Z35" s="1"/>
      <c r="AA35" s="1"/>
      <c r="AB35" s="1"/>
      <c r="AC35" s="1"/>
      <c r="AD35" s="1"/>
      <c r="AE35" s="1"/>
      <c r="AF35" s="1"/>
      <c r="AG35" s="1"/>
      <c r="AH35" s="1"/>
      <c r="AI35" s="83"/>
      <c r="AJ35" s="84"/>
      <c r="AK35" s="84"/>
      <c r="AL35" s="84"/>
      <c r="AM35" s="84"/>
      <c r="AN35" s="84"/>
      <c r="AO35" s="84"/>
      <c r="AP35" s="84"/>
    </row>
    <row r="36" spans="1:42" ht="26.25" customHeight="1" x14ac:dyDescent="0.25">
      <c r="A36" s="1"/>
      <c r="B36" s="40"/>
      <c r="C36" s="184" t="s">
        <v>50</v>
      </c>
      <c r="D36" s="185"/>
      <c r="E36" s="185"/>
      <c r="F36" s="185"/>
      <c r="G36" s="186"/>
      <c r="H36" s="19" t="s">
        <v>51</v>
      </c>
      <c r="I36" s="9"/>
      <c r="J36" s="19" t="s">
        <v>80</v>
      </c>
      <c r="K36" s="19" t="s">
        <v>6</v>
      </c>
      <c r="L36" s="9"/>
      <c r="M36" s="20" t="s">
        <v>52</v>
      </c>
      <c r="N36" s="2"/>
      <c r="O36" s="20" t="s">
        <v>53</v>
      </c>
      <c r="P36" s="2"/>
      <c r="Q36" s="20" t="s">
        <v>54</v>
      </c>
      <c r="R36" s="2"/>
      <c r="S36" s="20" t="s">
        <v>55</v>
      </c>
      <c r="T36" s="2"/>
      <c r="U36" s="19" t="s">
        <v>56</v>
      </c>
      <c r="V36" s="1"/>
      <c r="W36" s="45" t="s">
        <v>57</v>
      </c>
      <c r="X36" s="4"/>
      <c r="Y36" s="176" t="s">
        <v>68</v>
      </c>
      <c r="Z36" s="177"/>
      <c r="AA36" s="177"/>
      <c r="AB36" s="177"/>
      <c r="AC36" s="177"/>
      <c r="AD36" s="177"/>
      <c r="AE36" s="177"/>
      <c r="AF36" s="177"/>
      <c r="AG36" s="178"/>
      <c r="AH36" s="1"/>
      <c r="AI36" s="83"/>
      <c r="AJ36" s="84"/>
      <c r="AK36" s="84"/>
      <c r="AL36" s="84"/>
      <c r="AM36" s="84"/>
      <c r="AN36" s="84"/>
      <c r="AO36" s="84"/>
      <c r="AP36" s="84"/>
    </row>
    <row r="37" spans="1:42" ht="14.1" customHeight="1" x14ac:dyDescent="0.25">
      <c r="A37" s="1"/>
      <c r="B37" s="43">
        <v>1</v>
      </c>
      <c r="C37" s="171" t="s">
        <v>84</v>
      </c>
      <c r="D37" s="172"/>
      <c r="E37" s="172"/>
      <c r="F37" s="172"/>
      <c r="G37" s="173"/>
      <c r="H37" s="66">
        <v>70000</v>
      </c>
      <c r="I37" s="1"/>
      <c r="J37" s="68" t="s">
        <v>17</v>
      </c>
      <c r="K37" s="68"/>
      <c r="L37" s="1"/>
      <c r="M37" s="67"/>
      <c r="N37" s="50"/>
      <c r="O37" s="67">
        <v>60000</v>
      </c>
      <c r="P37" s="50"/>
      <c r="Q37" s="67"/>
      <c r="R37" s="50"/>
      <c r="S37" s="67">
        <v>10000</v>
      </c>
      <c r="T37" s="50"/>
      <c r="U37" s="67"/>
      <c r="V37" s="34"/>
      <c r="W37" s="36">
        <f t="shared" ref="W37:W76" si="0">H37 - (M37+O37+Q37+S37+U37)</f>
        <v>0</v>
      </c>
      <c r="X37" s="4"/>
      <c r="Y37" s="179"/>
      <c r="Z37" s="180"/>
      <c r="AA37" s="180"/>
      <c r="AB37" s="180"/>
      <c r="AC37" s="180"/>
      <c r="AD37" s="180"/>
      <c r="AE37" s="180"/>
      <c r="AF37" s="180"/>
      <c r="AG37" s="180"/>
      <c r="AH37" s="1"/>
      <c r="AI37" s="83"/>
      <c r="AJ37" s="84"/>
      <c r="AK37" s="84"/>
      <c r="AL37" s="84"/>
      <c r="AM37" s="84"/>
      <c r="AN37" s="84"/>
      <c r="AO37" s="84"/>
      <c r="AP37" s="84"/>
    </row>
    <row r="38" spans="1:42" ht="14.1" customHeight="1" x14ac:dyDescent="0.2">
      <c r="A38" s="1"/>
      <c r="B38" s="44">
        <v>2</v>
      </c>
      <c r="C38" s="171" t="s">
        <v>75</v>
      </c>
      <c r="D38" s="172"/>
      <c r="E38" s="172"/>
      <c r="F38" s="172"/>
      <c r="G38" s="173"/>
      <c r="H38" s="66">
        <v>68991</v>
      </c>
      <c r="I38" s="1"/>
      <c r="J38" s="68" t="s">
        <v>17</v>
      </c>
      <c r="K38" s="68"/>
      <c r="L38" s="1"/>
      <c r="M38" s="67">
        <v>31917</v>
      </c>
      <c r="N38" s="50"/>
      <c r="O38" s="67"/>
      <c r="P38" s="50"/>
      <c r="Q38" s="67">
        <v>532</v>
      </c>
      <c r="R38" s="50"/>
      <c r="S38" s="67"/>
      <c r="T38" s="50"/>
      <c r="U38" s="67">
        <v>36542</v>
      </c>
      <c r="V38" s="34"/>
      <c r="W38" s="36">
        <f t="shared" si="0"/>
        <v>0</v>
      </c>
      <c r="X38" s="4"/>
      <c r="Y38" s="181" t="s">
        <v>105</v>
      </c>
      <c r="Z38" s="182"/>
      <c r="AA38" s="182"/>
      <c r="AB38" s="182"/>
      <c r="AC38" s="182"/>
      <c r="AD38" s="182"/>
      <c r="AE38" s="182"/>
      <c r="AF38" s="182"/>
      <c r="AG38" s="183"/>
      <c r="AH38" s="1"/>
      <c r="AI38" s="83"/>
      <c r="AJ38" s="84"/>
      <c r="AK38" s="84"/>
      <c r="AL38" s="84"/>
      <c r="AM38" s="84"/>
      <c r="AN38" s="84"/>
      <c r="AO38" s="84"/>
      <c r="AP38" s="84"/>
    </row>
    <row r="39" spans="1:42" ht="14.1" customHeight="1" x14ac:dyDescent="0.2">
      <c r="A39" s="1"/>
      <c r="B39" s="44">
        <v>3</v>
      </c>
      <c r="C39" s="171" t="s">
        <v>76</v>
      </c>
      <c r="D39" s="172"/>
      <c r="E39" s="172"/>
      <c r="F39" s="172"/>
      <c r="G39" s="173"/>
      <c r="H39" s="66">
        <v>12500</v>
      </c>
      <c r="I39" s="1"/>
      <c r="J39" s="68"/>
      <c r="K39" s="68" t="s">
        <v>17</v>
      </c>
      <c r="L39" s="1"/>
      <c r="M39" s="67">
        <v>6250</v>
      </c>
      <c r="N39" s="50"/>
      <c r="O39" s="67"/>
      <c r="P39" s="50"/>
      <c r="Q39" s="67"/>
      <c r="R39" s="50"/>
      <c r="S39" s="67">
        <v>6250</v>
      </c>
      <c r="T39" s="50"/>
      <c r="U39" s="67"/>
      <c r="V39" s="34"/>
      <c r="W39" s="36">
        <f t="shared" si="0"/>
        <v>0</v>
      </c>
      <c r="X39" s="4"/>
      <c r="Y39" s="182"/>
      <c r="Z39" s="182"/>
      <c r="AA39" s="182"/>
      <c r="AB39" s="182"/>
      <c r="AC39" s="182"/>
      <c r="AD39" s="182"/>
      <c r="AE39" s="182"/>
      <c r="AF39" s="182"/>
      <c r="AG39" s="183"/>
      <c r="AH39" s="1"/>
      <c r="AI39" s="83"/>
      <c r="AJ39" s="84"/>
      <c r="AK39" s="84"/>
      <c r="AL39" s="84"/>
      <c r="AM39" s="84"/>
      <c r="AN39" s="84"/>
      <c r="AO39" s="84"/>
      <c r="AP39" s="84"/>
    </row>
    <row r="40" spans="1:42" ht="14.1" customHeight="1" x14ac:dyDescent="0.2">
      <c r="A40" s="1"/>
      <c r="B40" s="44">
        <v>4</v>
      </c>
      <c r="C40" s="171" t="s">
        <v>77</v>
      </c>
      <c r="D40" s="319"/>
      <c r="E40" s="319"/>
      <c r="F40" s="319"/>
      <c r="G40" s="320"/>
      <c r="H40" s="66">
        <v>5500</v>
      </c>
      <c r="I40" s="1"/>
      <c r="J40" s="68"/>
      <c r="K40" s="68" t="s">
        <v>17</v>
      </c>
      <c r="L40" s="1"/>
      <c r="M40" s="67">
        <v>5500</v>
      </c>
      <c r="N40" s="50"/>
      <c r="O40" s="67"/>
      <c r="P40" s="50"/>
      <c r="Q40" s="67"/>
      <c r="R40" s="50"/>
      <c r="S40" s="67"/>
      <c r="T40" s="50"/>
      <c r="U40" s="67"/>
      <c r="V40" s="34"/>
      <c r="W40" s="36">
        <f t="shared" si="0"/>
        <v>0</v>
      </c>
      <c r="X40" s="4"/>
      <c r="Y40" s="74"/>
      <c r="Z40" s="70"/>
      <c r="AA40" s="70"/>
      <c r="AB40" s="70"/>
      <c r="AC40" s="70"/>
      <c r="AD40" s="70"/>
      <c r="AE40" s="70"/>
      <c r="AF40" s="70"/>
      <c r="AG40" s="75"/>
      <c r="AH40" s="1"/>
      <c r="AI40" s="83"/>
      <c r="AJ40" s="84"/>
      <c r="AK40" s="84"/>
      <c r="AL40" s="84"/>
      <c r="AM40" s="84"/>
      <c r="AN40" s="84"/>
      <c r="AO40" s="84"/>
      <c r="AP40" s="84"/>
    </row>
    <row r="41" spans="1:42" ht="14.1" customHeight="1" x14ac:dyDescent="0.2">
      <c r="A41" s="1"/>
      <c r="B41" s="44">
        <v>5</v>
      </c>
      <c r="C41" s="171" t="s">
        <v>78</v>
      </c>
      <c r="D41" s="172"/>
      <c r="E41" s="172"/>
      <c r="F41" s="172"/>
      <c r="G41" s="173"/>
      <c r="H41" s="66">
        <v>2500</v>
      </c>
      <c r="I41" s="1"/>
      <c r="J41" s="68"/>
      <c r="K41" s="68" t="s">
        <v>17</v>
      </c>
      <c r="L41" s="1"/>
      <c r="M41" s="67">
        <v>2500</v>
      </c>
      <c r="N41" s="50"/>
      <c r="O41" s="67"/>
      <c r="P41" s="50"/>
      <c r="Q41" s="67"/>
      <c r="R41" s="50"/>
      <c r="S41" s="67"/>
      <c r="T41" s="50"/>
      <c r="U41" s="67"/>
      <c r="V41" s="34"/>
      <c r="W41" s="36">
        <f t="shared" si="0"/>
        <v>0</v>
      </c>
      <c r="X41" s="4"/>
      <c r="Y41" s="69"/>
      <c r="Z41" s="70" t="s">
        <v>69</v>
      </c>
      <c r="AA41" s="70"/>
      <c r="AB41" s="70"/>
      <c r="AC41" s="70"/>
      <c r="AD41" s="70" t="s">
        <v>73</v>
      </c>
      <c r="AE41" s="70"/>
      <c r="AF41" s="76"/>
      <c r="AG41" s="73"/>
      <c r="AH41" s="1"/>
      <c r="AI41" s="83"/>
      <c r="AJ41" s="84"/>
      <c r="AK41" s="84"/>
      <c r="AL41" s="84"/>
      <c r="AM41" s="84"/>
      <c r="AN41" s="84"/>
      <c r="AO41" s="84"/>
      <c r="AP41" s="84"/>
    </row>
    <row r="42" spans="1:42" ht="14.1" customHeight="1" x14ac:dyDescent="0.2">
      <c r="A42" s="1"/>
      <c r="B42" s="44">
        <v>6</v>
      </c>
      <c r="C42" s="171" t="s">
        <v>85</v>
      </c>
      <c r="D42" s="172"/>
      <c r="E42" s="172"/>
      <c r="F42" s="172"/>
      <c r="G42" s="173"/>
      <c r="H42" s="66">
        <v>2100</v>
      </c>
      <c r="I42" s="1"/>
      <c r="J42" s="68" t="s">
        <v>17</v>
      </c>
      <c r="K42" s="68"/>
      <c r="L42" s="1"/>
      <c r="M42" s="67"/>
      <c r="N42" s="50"/>
      <c r="O42" s="67">
        <v>2100</v>
      </c>
      <c r="P42" s="50"/>
      <c r="Q42" s="67"/>
      <c r="R42" s="50"/>
      <c r="S42" s="67"/>
      <c r="T42" s="50"/>
      <c r="U42" s="67"/>
      <c r="V42" s="34"/>
      <c r="W42" s="36">
        <f t="shared" si="0"/>
        <v>0</v>
      </c>
      <c r="X42" s="4"/>
      <c r="Y42" s="69"/>
      <c r="Z42" s="208"/>
      <c r="AA42" s="209"/>
      <c r="AB42" s="209"/>
      <c r="AC42" s="35"/>
      <c r="AD42" s="210" t="s">
        <v>25</v>
      </c>
      <c r="AE42" s="321"/>
      <c r="AF42" s="322"/>
      <c r="AG42" s="73"/>
      <c r="AH42" s="1"/>
      <c r="AI42" s="83"/>
      <c r="AJ42" s="84"/>
      <c r="AK42" s="84"/>
      <c r="AL42" s="84"/>
      <c r="AM42" s="84"/>
      <c r="AN42" s="84"/>
      <c r="AO42" s="84"/>
      <c r="AP42" s="84"/>
    </row>
    <row r="43" spans="1:42" ht="14.1" customHeight="1" x14ac:dyDescent="0.2">
      <c r="A43" s="1"/>
      <c r="B43" s="44">
        <v>7</v>
      </c>
      <c r="C43" s="171" t="s">
        <v>115</v>
      </c>
      <c r="D43" s="172"/>
      <c r="E43" s="172"/>
      <c r="F43" s="172"/>
      <c r="G43" s="173"/>
      <c r="H43" s="66">
        <v>1000</v>
      </c>
      <c r="I43" s="1"/>
      <c r="J43" s="68"/>
      <c r="K43" s="68" t="s">
        <v>17</v>
      </c>
      <c r="L43" s="1"/>
      <c r="M43" s="67">
        <v>1000</v>
      </c>
      <c r="N43" s="50"/>
      <c r="O43" s="67"/>
      <c r="P43" s="50"/>
      <c r="Q43" s="67"/>
      <c r="R43" s="50"/>
      <c r="S43" s="67"/>
      <c r="T43" s="50"/>
      <c r="U43" s="67"/>
      <c r="V43" s="34"/>
      <c r="W43" s="36">
        <f t="shared" si="0"/>
        <v>0</v>
      </c>
      <c r="X43" s="4"/>
      <c r="Y43" s="69"/>
      <c r="Z43" s="86" t="s">
        <v>70</v>
      </c>
      <c r="AA43" s="87"/>
      <c r="AB43" s="87"/>
      <c r="AC43" s="70"/>
      <c r="AD43" s="174"/>
      <c r="AE43" s="175"/>
      <c r="AF43" s="175"/>
      <c r="AG43" s="73"/>
      <c r="AH43" s="1"/>
      <c r="AI43" s="83"/>
      <c r="AJ43" s="84"/>
      <c r="AK43" s="84"/>
      <c r="AL43" s="84"/>
      <c r="AM43" s="84"/>
      <c r="AN43" s="84"/>
      <c r="AO43" s="84"/>
      <c r="AP43" s="84"/>
    </row>
    <row r="44" spans="1:42" ht="14.1" customHeight="1" x14ac:dyDescent="0.2">
      <c r="A44" s="1"/>
      <c r="B44" s="44">
        <v>8</v>
      </c>
      <c r="C44" s="171"/>
      <c r="D44" s="172"/>
      <c r="E44" s="172"/>
      <c r="F44" s="172"/>
      <c r="G44" s="173"/>
      <c r="H44" s="66"/>
      <c r="I44" s="1"/>
      <c r="J44" s="68"/>
      <c r="K44" s="68"/>
      <c r="L44" s="1"/>
      <c r="M44" s="67"/>
      <c r="N44" s="50"/>
      <c r="O44" s="67"/>
      <c r="P44" s="50"/>
      <c r="Q44" s="67"/>
      <c r="R44" s="50"/>
      <c r="S44" s="67"/>
      <c r="T44" s="50"/>
      <c r="U44" s="67"/>
      <c r="V44" s="34"/>
      <c r="W44" s="36">
        <f t="shared" si="0"/>
        <v>0</v>
      </c>
      <c r="X44" s="4"/>
      <c r="Y44" s="69"/>
      <c r="Z44" s="77"/>
      <c r="AA44" s="77"/>
      <c r="AB44" s="77"/>
      <c r="AC44" s="77"/>
      <c r="AD44" s="77"/>
      <c r="AE44" s="77"/>
      <c r="AF44" s="77"/>
      <c r="AG44" s="73"/>
      <c r="AH44" s="1"/>
      <c r="AI44" s="83"/>
      <c r="AJ44" s="84"/>
      <c r="AK44" s="84"/>
      <c r="AL44" s="84"/>
      <c r="AM44" s="84"/>
      <c r="AN44" s="84"/>
      <c r="AO44" s="84"/>
      <c r="AP44" s="84"/>
    </row>
    <row r="45" spans="1:42" ht="14.1" customHeight="1" x14ac:dyDescent="0.25">
      <c r="A45" s="1"/>
      <c r="B45" s="44">
        <v>9</v>
      </c>
      <c r="C45" s="171"/>
      <c r="D45" s="172"/>
      <c r="E45" s="172"/>
      <c r="F45" s="172"/>
      <c r="G45" s="173"/>
      <c r="H45" s="66"/>
      <c r="I45" s="1"/>
      <c r="J45" s="68"/>
      <c r="K45" s="68"/>
      <c r="L45" s="1"/>
      <c r="M45" s="67"/>
      <c r="N45" s="50"/>
      <c r="O45" s="67"/>
      <c r="P45" s="50"/>
      <c r="Q45" s="67"/>
      <c r="R45" s="50"/>
      <c r="S45" s="67"/>
      <c r="T45" s="50"/>
      <c r="U45" s="67"/>
      <c r="V45" s="34"/>
      <c r="W45" s="36">
        <f t="shared" si="0"/>
        <v>0</v>
      </c>
      <c r="X45" s="4"/>
      <c r="Y45" s="179"/>
      <c r="Z45" s="180"/>
      <c r="AA45" s="180"/>
      <c r="AB45" s="180"/>
      <c r="AC45" s="180"/>
      <c r="AD45" s="180"/>
      <c r="AE45" s="180"/>
      <c r="AF45" s="180"/>
      <c r="AG45" s="180"/>
      <c r="AH45" s="1"/>
      <c r="AI45" s="83"/>
      <c r="AJ45" s="84"/>
      <c r="AK45" s="84"/>
      <c r="AL45" s="84"/>
      <c r="AM45" s="84"/>
      <c r="AN45" s="84"/>
      <c r="AO45" s="84"/>
      <c r="AP45" s="84"/>
    </row>
    <row r="46" spans="1:42" ht="14.1" customHeight="1" x14ac:dyDescent="0.2">
      <c r="A46" s="1"/>
      <c r="B46" s="44">
        <v>10</v>
      </c>
      <c r="C46" s="171"/>
      <c r="D46" s="172"/>
      <c r="E46" s="172"/>
      <c r="F46" s="172"/>
      <c r="G46" s="173"/>
      <c r="H46" s="66"/>
      <c r="I46" s="1"/>
      <c r="J46" s="68"/>
      <c r="K46" s="68"/>
      <c r="L46" s="1"/>
      <c r="M46" s="67"/>
      <c r="N46" s="50"/>
      <c r="O46" s="67"/>
      <c r="P46" s="50"/>
      <c r="Q46" s="67"/>
      <c r="R46" s="50"/>
      <c r="S46" s="67"/>
      <c r="T46" s="50"/>
      <c r="U46" s="67"/>
      <c r="V46" s="34"/>
      <c r="W46" s="36">
        <f t="shared" si="0"/>
        <v>0</v>
      </c>
      <c r="X46" s="4"/>
      <c r="Y46" s="215" t="s">
        <v>107</v>
      </c>
      <c r="Z46" s="216"/>
      <c r="AA46" s="216"/>
      <c r="AB46" s="216"/>
      <c r="AC46" s="216"/>
      <c r="AD46" s="216"/>
      <c r="AE46" s="216"/>
      <c r="AF46" s="216"/>
      <c r="AG46" s="217"/>
      <c r="AH46" s="1"/>
      <c r="AI46" s="83"/>
      <c r="AJ46" s="84"/>
      <c r="AK46" s="84"/>
      <c r="AL46" s="84"/>
      <c r="AM46" s="84"/>
      <c r="AN46" s="84"/>
      <c r="AO46" s="84"/>
      <c r="AP46" s="84"/>
    </row>
    <row r="47" spans="1:42" ht="14.1" customHeight="1" x14ac:dyDescent="0.2">
      <c r="A47" s="1"/>
      <c r="B47" s="44">
        <v>11</v>
      </c>
      <c r="C47" s="171"/>
      <c r="D47" s="172"/>
      <c r="E47" s="172"/>
      <c r="F47" s="172"/>
      <c r="G47" s="173"/>
      <c r="H47" s="66"/>
      <c r="I47" s="1"/>
      <c r="J47" s="68"/>
      <c r="K47" s="68"/>
      <c r="L47" s="1"/>
      <c r="M47" s="67"/>
      <c r="N47" s="50"/>
      <c r="O47" s="67"/>
      <c r="P47" s="50"/>
      <c r="Q47" s="67"/>
      <c r="R47" s="50"/>
      <c r="S47" s="67"/>
      <c r="T47" s="50"/>
      <c r="U47" s="67"/>
      <c r="V47" s="34"/>
      <c r="W47" s="36">
        <f t="shared" si="0"/>
        <v>0</v>
      </c>
      <c r="X47" s="4"/>
      <c r="Y47" s="218"/>
      <c r="Z47" s="219"/>
      <c r="AA47" s="219"/>
      <c r="AB47" s="219"/>
      <c r="AC47" s="219"/>
      <c r="AD47" s="219"/>
      <c r="AE47" s="219"/>
      <c r="AF47" s="219"/>
      <c r="AG47" s="220"/>
      <c r="AH47" s="1"/>
      <c r="AI47" s="83"/>
      <c r="AJ47" s="84"/>
      <c r="AK47" s="84"/>
      <c r="AL47" s="84"/>
      <c r="AM47" s="84"/>
      <c r="AN47" s="84"/>
      <c r="AO47" s="84"/>
      <c r="AP47" s="84"/>
    </row>
    <row r="48" spans="1:42" ht="14.1" customHeight="1" x14ac:dyDescent="0.2">
      <c r="A48" s="1"/>
      <c r="B48" s="44">
        <v>12</v>
      </c>
      <c r="C48" s="171"/>
      <c r="D48" s="172"/>
      <c r="E48" s="172"/>
      <c r="F48" s="172"/>
      <c r="G48" s="173"/>
      <c r="H48" s="66"/>
      <c r="I48" s="1"/>
      <c r="J48" s="68"/>
      <c r="K48" s="68"/>
      <c r="L48" s="1"/>
      <c r="M48" s="67"/>
      <c r="N48" s="50"/>
      <c r="O48" s="67"/>
      <c r="P48" s="50"/>
      <c r="Q48" s="67"/>
      <c r="R48" s="50"/>
      <c r="S48" s="67"/>
      <c r="T48" s="50"/>
      <c r="U48" s="67"/>
      <c r="V48" s="34"/>
      <c r="W48" s="36">
        <f t="shared" si="0"/>
        <v>0</v>
      </c>
      <c r="X48" s="4"/>
      <c r="Y48" s="221"/>
      <c r="Z48" s="222"/>
      <c r="AA48" s="222"/>
      <c r="AB48" s="222"/>
      <c r="AC48" s="222"/>
      <c r="AD48" s="222"/>
      <c r="AE48" s="222"/>
      <c r="AF48" s="222"/>
      <c r="AG48" s="223"/>
      <c r="AH48" s="110"/>
      <c r="AI48" s="83"/>
      <c r="AJ48" s="84"/>
      <c r="AK48" s="84"/>
      <c r="AL48" s="84"/>
      <c r="AM48" s="84"/>
      <c r="AN48" s="84"/>
      <c r="AO48" s="84"/>
      <c r="AP48" s="84"/>
    </row>
    <row r="49" spans="1:42" ht="14.1" customHeight="1" x14ac:dyDescent="0.2">
      <c r="A49" s="1"/>
      <c r="B49" s="44">
        <v>13</v>
      </c>
      <c r="C49" s="171"/>
      <c r="D49" s="172"/>
      <c r="E49" s="172"/>
      <c r="F49" s="172"/>
      <c r="G49" s="173"/>
      <c r="H49" s="66"/>
      <c r="I49" s="1"/>
      <c r="J49" s="68"/>
      <c r="K49" s="68"/>
      <c r="L49" s="1"/>
      <c r="M49" s="67"/>
      <c r="N49" s="50"/>
      <c r="O49" s="67"/>
      <c r="P49" s="50"/>
      <c r="Q49" s="67"/>
      <c r="R49" s="50"/>
      <c r="S49" s="67"/>
      <c r="T49" s="50"/>
      <c r="U49" s="67"/>
      <c r="V49" s="34"/>
      <c r="W49" s="36">
        <f t="shared" si="0"/>
        <v>0</v>
      </c>
      <c r="X49" s="4"/>
      <c r="Y49" s="69"/>
      <c r="Z49" s="70" t="s">
        <v>71</v>
      </c>
      <c r="AA49" s="204" t="s">
        <v>106</v>
      </c>
      <c r="AB49" s="204"/>
      <c r="AC49" s="204"/>
      <c r="AD49" s="204" t="s">
        <v>79</v>
      </c>
      <c r="AE49" s="204"/>
      <c r="AF49" s="204"/>
      <c r="AG49" s="224"/>
      <c r="AH49" s="103"/>
      <c r="AI49" s="83"/>
      <c r="AJ49" s="84"/>
      <c r="AK49" s="84"/>
      <c r="AL49" s="84"/>
      <c r="AM49" s="84"/>
      <c r="AN49" s="84"/>
      <c r="AO49" s="84"/>
      <c r="AP49" s="84"/>
    </row>
    <row r="50" spans="1:42" ht="14.1" customHeight="1" x14ac:dyDescent="0.2">
      <c r="A50" s="1"/>
      <c r="B50" s="44">
        <v>14</v>
      </c>
      <c r="C50" s="171"/>
      <c r="D50" s="172"/>
      <c r="E50" s="172"/>
      <c r="F50" s="172"/>
      <c r="G50" s="173"/>
      <c r="H50" s="66"/>
      <c r="I50" s="1"/>
      <c r="J50" s="68"/>
      <c r="K50" s="68"/>
      <c r="L50" s="1"/>
      <c r="M50" s="67"/>
      <c r="N50" s="50"/>
      <c r="O50" s="67"/>
      <c r="P50" s="50"/>
      <c r="Q50" s="67"/>
      <c r="R50" s="50"/>
      <c r="S50" s="67"/>
      <c r="T50" s="50"/>
      <c r="U50" s="67"/>
      <c r="V50" s="34"/>
      <c r="W50" s="36">
        <f t="shared" si="0"/>
        <v>0</v>
      </c>
      <c r="X50" s="4"/>
      <c r="Y50" s="69"/>
      <c r="Z50" s="70" t="s">
        <v>72</v>
      </c>
      <c r="AA50" s="187" t="s">
        <v>114</v>
      </c>
      <c r="AB50" s="188"/>
      <c r="AC50" s="104"/>
      <c r="AD50" s="225"/>
      <c r="AE50" s="225"/>
      <c r="AF50" s="225"/>
      <c r="AG50" s="315"/>
      <c r="AH50" s="103"/>
      <c r="AI50" s="83"/>
      <c r="AJ50" s="84"/>
      <c r="AK50" s="84"/>
      <c r="AL50" s="84"/>
      <c r="AM50" s="84"/>
      <c r="AN50" s="84"/>
      <c r="AO50" s="84"/>
      <c r="AP50" s="84"/>
    </row>
    <row r="51" spans="1:42" ht="14.1" customHeight="1" x14ac:dyDescent="0.2">
      <c r="A51" s="1"/>
      <c r="B51" s="44">
        <v>15</v>
      </c>
      <c r="C51" s="171"/>
      <c r="D51" s="172"/>
      <c r="E51" s="172"/>
      <c r="F51" s="172"/>
      <c r="G51" s="173"/>
      <c r="H51" s="66"/>
      <c r="I51" s="1"/>
      <c r="J51" s="68"/>
      <c r="K51" s="68"/>
      <c r="L51" s="1"/>
      <c r="M51" s="67"/>
      <c r="N51" s="50"/>
      <c r="O51" s="67"/>
      <c r="P51" s="50"/>
      <c r="Q51" s="67"/>
      <c r="R51" s="50"/>
      <c r="S51" s="67"/>
      <c r="T51" s="50"/>
      <c r="U51" s="67"/>
      <c r="V51" s="34"/>
      <c r="W51" s="36">
        <f t="shared" si="0"/>
        <v>0</v>
      </c>
      <c r="X51" s="4"/>
      <c r="Y51" s="72"/>
      <c r="Z51" s="71"/>
      <c r="AA51" s="189"/>
      <c r="AB51" s="190"/>
      <c r="AC51" s="137"/>
      <c r="AD51" s="316">
        <v>2100</v>
      </c>
      <c r="AE51" s="317"/>
      <c r="AF51" s="317"/>
      <c r="AG51" s="318"/>
      <c r="AH51" s="4"/>
      <c r="AI51" s="83"/>
      <c r="AJ51" s="84"/>
      <c r="AK51" s="84"/>
      <c r="AL51" s="84"/>
      <c r="AM51" s="84"/>
      <c r="AN51" s="84"/>
      <c r="AO51" s="84"/>
      <c r="AP51" s="84"/>
    </row>
    <row r="52" spans="1:42" ht="14.1" customHeight="1" x14ac:dyDescent="0.25">
      <c r="A52" s="1"/>
      <c r="B52" s="44">
        <v>16</v>
      </c>
      <c r="C52" s="171"/>
      <c r="D52" s="172"/>
      <c r="E52" s="172"/>
      <c r="F52" s="172"/>
      <c r="G52" s="173"/>
      <c r="H52" s="66"/>
      <c r="I52" s="1"/>
      <c r="J52" s="68"/>
      <c r="K52" s="68"/>
      <c r="L52" s="1"/>
      <c r="M52" s="67"/>
      <c r="N52" s="50"/>
      <c r="O52" s="67"/>
      <c r="P52" s="50"/>
      <c r="Q52" s="67"/>
      <c r="R52" s="50"/>
      <c r="S52" s="67"/>
      <c r="T52" s="50"/>
      <c r="U52" s="67"/>
      <c r="V52" s="34"/>
      <c r="W52" s="36">
        <f t="shared" si="0"/>
        <v>0</v>
      </c>
      <c r="X52" s="4"/>
      <c r="Y52" s="72"/>
      <c r="Z52" s="71"/>
      <c r="AA52" s="189"/>
      <c r="AB52" s="190"/>
      <c r="AC52" s="109"/>
      <c r="AD52" s="71"/>
      <c r="AE52" s="214"/>
      <c r="AF52" s="214"/>
      <c r="AG52" s="105"/>
      <c r="AH52" s="110"/>
      <c r="AI52" s="83"/>
      <c r="AJ52" s="84"/>
      <c r="AK52" s="84"/>
      <c r="AL52" s="84"/>
      <c r="AM52" s="84"/>
      <c r="AN52" s="84"/>
      <c r="AO52" s="84"/>
      <c r="AP52" s="84"/>
    </row>
    <row r="53" spans="1:42" ht="14.1" customHeight="1" x14ac:dyDescent="0.25">
      <c r="A53" s="1"/>
      <c r="B53" s="44">
        <v>17</v>
      </c>
      <c r="C53" s="171"/>
      <c r="D53" s="172"/>
      <c r="E53" s="172"/>
      <c r="F53" s="172"/>
      <c r="G53" s="173"/>
      <c r="H53" s="66"/>
      <c r="I53" s="1"/>
      <c r="J53" s="68"/>
      <c r="K53" s="68"/>
      <c r="L53" s="1"/>
      <c r="M53" s="67"/>
      <c r="N53" s="50"/>
      <c r="O53" s="67"/>
      <c r="P53" s="50"/>
      <c r="Q53" s="67"/>
      <c r="R53" s="50"/>
      <c r="S53" s="67"/>
      <c r="T53" s="50"/>
      <c r="U53" s="67"/>
      <c r="V53" s="34"/>
      <c r="W53" s="36">
        <f t="shared" si="0"/>
        <v>0</v>
      </c>
      <c r="X53" s="4"/>
      <c r="Y53" s="107"/>
      <c r="Z53" s="108"/>
      <c r="AA53" s="191"/>
      <c r="AB53" s="190"/>
      <c r="AC53" s="108"/>
      <c r="AD53" s="93"/>
      <c r="AE53" s="81"/>
      <c r="AF53" s="82"/>
      <c r="AG53" s="106"/>
      <c r="AH53" s="110"/>
      <c r="AI53" s="83"/>
      <c r="AJ53" s="84"/>
      <c r="AK53" s="84"/>
      <c r="AL53" s="84"/>
      <c r="AM53" s="84"/>
      <c r="AN53" s="84"/>
      <c r="AO53" s="84"/>
      <c r="AP53" s="84"/>
    </row>
    <row r="54" spans="1:42" ht="14.1" customHeight="1" x14ac:dyDescent="0.25">
      <c r="A54" s="1"/>
      <c r="B54" s="44">
        <v>18</v>
      </c>
      <c r="C54" s="171"/>
      <c r="D54" s="172"/>
      <c r="E54" s="172"/>
      <c r="F54" s="172"/>
      <c r="G54" s="173"/>
      <c r="H54" s="66"/>
      <c r="I54" s="1"/>
      <c r="J54" s="68"/>
      <c r="K54" s="68"/>
      <c r="L54" s="1"/>
      <c r="M54" s="67"/>
      <c r="N54" s="50"/>
      <c r="O54" s="67"/>
      <c r="P54" s="50"/>
      <c r="Q54" s="67"/>
      <c r="R54" s="50"/>
      <c r="S54" s="67"/>
      <c r="T54" s="50"/>
      <c r="U54" s="67"/>
      <c r="V54" s="34"/>
      <c r="W54" s="36">
        <f t="shared" si="0"/>
        <v>0</v>
      </c>
      <c r="X54" s="4"/>
      <c r="Y54" s="107"/>
      <c r="Z54" s="108"/>
      <c r="AA54" s="104"/>
      <c r="AB54" s="146"/>
      <c r="AC54" s="108"/>
      <c r="AD54" s="207"/>
      <c r="AE54" s="207"/>
      <c r="AF54" s="83"/>
      <c r="AG54" s="105"/>
      <c r="AH54" s="110"/>
      <c r="AI54" s="83"/>
      <c r="AJ54" s="84"/>
      <c r="AK54" s="84"/>
      <c r="AL54" s="84"/>
      <c r="AM54" s="84"/>
      <c r="AN54" s="84"/>
      <c r="AO54" s="84"/>
      <c r="AP54" s="84"/>
    </row>
    <row r="55" spans="1:42" ht="14.1" customHeight="1" x14ac:dyDescent="0.25">
      <c r="A55" s="1"/>
      <c r="B55" s="44">
        <v>19</v>
      </c>
      <c r="C55" s="171"/>
      <c r="D55" s="172"/>
      <c r="E55" s="172"/>
      <c r="F55" s="172"/>
      <c r="G55" s="173"/>
      <c r="H55" s="66"/>
      <c r="I55" s="1"/>
      <c r="J55" s="68"/>
      <c r="K55" s="68"/>
      <c r="L55" s="1"/>
      <c r="M55" s="67"/>
      <c r="N55" s="50"/>
      <c r="O55" s="67"/>
      <c r="P55" s="50"/>
      <c r="Q55" s="67"/>
      <c r="R55" s="50"/>
      <c r="S55" s="67"/>
      <c r="T55" s="50"/>
      <c r="U55" s="67"/>
      <c r="V55" s="34"/>
      <c r="W55" s="36">
        <f t="shared" si="0"/>
        <v>0</v>
      </c>
      <c r="X55" s="4"/>
      <c r="Y55" s="179"/>
      <c r="Z55" s="180"/>
      <c r="AA55" s="180"/>
      <c r="AB55" s="306"/>
      <c r="AC55" s="180"/>
      <c r="AD55" s="180"/>
      <c r="AE55" s="180"/>
      <c r="AF55" s="180"/>
      <c r="AG55" s="180"/>
      <c r="AH55" s="110"/>
      <c r="AI55" s="83"/>
      <c r="AJ55" s="84"/>
      <c r="AK55" s="84"/>
      <c r="AL55" s="84"/>
      <c r="AM55" s="84"/>
      <c r="AN55" s="84"/>
      <c r="AO55" s="84"/>
      <c r="AP55" s="84"/>
    </row>
    <row r="56" spans="1:42" ht="14.1" customHeight="1" x14ac:dyDescent="0.2">
      <c r="A56" s="1"/>
      <c r="B56" s="44">
        <v>20</v>
      </c>
      <c r="C56" s="171"/>
      <c r="D56" s="172"/>
      <c r="E56" s="172"/>
      <c r="F56" s="172"/>
      <c r="G56" s="173"/>
      <c r="H56" s="66"/>
      <c r="I56" s="1"/>
      <c r="J56" s="68"/>
      <c r="K56" s="68"/>
      <c r="L56" s="1"/>
      <c r="M56" s="67"/>
      <c r="N56" s="50"/>
      <c r="O56" s="67"/>
      <c r="P56" s="50"/>
      <c r="Q56" s="67"/>
      <c r="R56" s="50"/>
      <c r="S56" s="67"/>
      <c r="T56" s="50"/>
      <c r="U56" s="67"/>
      <c r="V56" s="34"/>
      <c r="W56" s="36">
        <f t="shared" si="0"/>
        <v>0</v>
      </c>
      <c r="X56" s="4"/>
      <c r="Y56" s="307" t="s">
        <v>112</v>
      </c>
      <c r="Z56" s="308"/>
      <c r="AA56" s="308"/>
      <c r="AB56" s="308"/>
      <c r="AC56" s="308"/>
      <c r="AD56" s="308"/>
      <c r="AE56" s="308"/>
      <c r="AF56" s="308"/>
      <c r="AG56" s="308"/>
      <c r="AH56" s="110"/>
      <c r="AI56" s="83"/>
      <c r="AJ56" s="84"/>
      <c r="AK56" s="84"/>
      <c r="AL56" s="84"/>
      <c r="AM56" s="84"/>
      <c r="AN56" s="84"/>
      <c r="AO56" s="84"/>
      <c r="AP56" s="84"/>
    </row>
    <row r="57" spans="1:42" ht="14.1" customHeight="1" x14ac:dyDescent="0.2">
      <c r="A57" s="1"/>
      <c r="B57" s="41">
        <v>21</v>
      </c>
      <c r="C57" s="171"/>
      <c r="D57" s="172"/>
      <c r="E57" s="172"/>
      <c r="F57" s="172"/>
      <c r="G57" s="173"/>
      <c r="H57" s="66"/>
      <c r="I57" s="1"/>
      <c r="J57" s="68"/>
      <c r="K57" s="68"/>
      <c r="L57" s="1"/>
      <c r="M57" s="67"/>
      <c r="N57" s="50"/>
      <c r="O57" s="67"/>
      <c r="P57" s="50"/>
      <c r="Q57" s="67"/>
      <c r="R57" s="50"/>
      <c r="S57" s="67"/>
      <c r="T57" s="50"/>
      <c r="U57" s="67"/>
      <c r="V57" s="34"/>
      <c r="W57" s="36">
        <f t="shared" si="0"/>
        <v>0</v>
      </c>
      <c r="X57" s="4"/>
      <c r="Y57" s="309"/>
      <c r="Z57" s="310"/>
      <c r="AA57" s="310"/>
      <c r="AB57" s="310"/>
      <c r="AC57" s="310"/>
      <c r="AD57" s="310"/>
      <c r="AE57" s="310"/>
      <c r="AF57" s="310"/>
      <c r="AG57" s="311"/>
      <c r="AH57" s="1"/>
      <c r="AI57" s="83"/>
      <c r="AJ57" s="84"/>
      <c r="AK57" s="84"/>
      <c r="AL57" s="84"/>
      <c r="AM57" s="84"/>
      <c r="AN57" s="84"/>
      <c r="AO57" s="84"/>
      <c r="AP57" s="84"/>
    </row>
    <row r="58" spans="1:42" ht="14.1" customHeight="1" x14ac:dyDescent="0.2">
      <c r="A58" s="1"/>
      <c r="B58" s="42">
        <v>22</v>
      </c>
      <c r="C58" s="171"/>
      <c r="D58" s="172"/>
      <c r="E58" s="172"/>
      <c r="F58" s="172"/>
      <c r="G58" s="173"/>
      <c r="H58" s="66"/>
      <c r="I58" s="1"/>
      <c r="J58" s="68"/>
      <c r="K58" s="68"/>
      <c r="L58" s="1"/>
      <c r="M58" s="67"/>
      <c r="N58" s="50"/>
      <c r="O58" s="67"/>
      <c r="P58" s="50"/>
      <c r="Q58" s="67"/>
      <c r="R58" s="50"/>
      <c r="S58" s="67"/>
      <c r="T58" s="50"/>
      <c r="U58" s="67"/>
      <c r="V58" s="34"/>
      <c r="W58" s="36">
        <f t="shared" si="0"/>
        <v>0</v>
      </c>
      <c r="X58" s="4"/>
      <c r="Y58" s="309"/>
      <c r="Z58" s="310"/>
      <c r="AA58" s="310"/>
      <c r="AB58" s="310"/>
      <c r="AC58" s="310"/>
      <c r="AD58" s="310"/>
      <c r="AE58" s="310"/>
      <c r="AF58" s="310"/>
      <c r="AG58" s="311"/>
      <c r="AH58" s="1"/>
      <c r="AI58" s="83"/>
      <c r="AJ58" s="84"/>
      <c r="AK58" s="84"/>
      <c r="AL58" s="84"/>
      <c r="AM58" s="84"/>
      <c r="AN58" s="84"/>
      <c r="AO58" s="84"/>
      <c r="AP58" s="84"/>
    </row>
    <row r="59" spans="1:42" ht="14.25" customHeight="1" x14ac:dyDescent="0.2">
      <c r="A59" s="1"/>
      <c r="B59" s="42">
        <v>23</v>
      </c>
      <c r="C59" s="171"/>
      <c r="D59" s="172"/>
      <c r="E59" s="172"/>
      <c r="F59" s="172"/>
      <c r="G59" s="173"/>
      <c r="H59" s="66"/>
      <c r="I59" s="1"/>
      <c r="J59" s="68"/>
      <c r="K59" s="68"/>
      <c r="L59" s="1"/>
      <c r="M59" s="67"/>
      <c r="N59" s="50"/>
      <c r="O59" s="67"/>
      <c r="P59" s="50"/>
      <c r="Q59" s="67"/>
      <c r="R59" s="50"/>
      <c r="S59" s="67"/>
      <c r="T59" s="50"/>
      <c r="U59" s="67"/>
      <c r="V59" s="34"/>
      <c r="W59" s="36">
        <f t="shared" si="0"/>
        <v>0</v>
      </c>
      <c r="X59" s="4"/>
      <c r="Y59" s="312"/>
      <c r="Z59" s="313"/>
      <c r="AA59" s="313"/>
      <c r="AB59" s="313"/>
      <c r="AC59" s="313"/>
      <c r="AD59" s="313"/>
      <c r="AE59" s="313"/>
      <c r="AF59" s="313"/>
      <c r="AG59" s="314"/>
      <c r="AH59" s="1"/>
      <c r="AI59" s="83"/>
      <c r="AJ59" s="84"/>
      <c r="AK59" s="84"/>
      <c r="AL59" s="84"/>
      <c r="AM59" s="84"/>
      <c r="AN59" s="84"/>
      <c r="AO59" s="84"/>
      <c r="AP59" s="84"/>
    </row>
    <row r="60" spans="1:42" ht="14.25" x14ac:dyDescent="0.2">
      <c r="A60" s="1"/>
      <c r="B60" s="42">
        <v>24</v>
      </c>
      <c r="C60" s="171"/>
      <c r="D60" s="172"/>
      <c r="E60" s="172"/>
      <c r="F60" s="172"/>
      <c r="G60" s="173"/>
      <c r="H60" s="66"/>
      <c r="I60" s="1"/>
      <c r="J60" s="68"/>
      <c r="K60" s="68"/>
      <c r="L60" s="1"/>
      <c r="M60" s="67"/>
      <c r="N60" s="50"/>
      <c r="O60" s="67"/>
      <c r="P60" s="50"/>
      <c r="Q60" s="67"/>
      <c r="R60" s="50"/>
      <c r="S60" s="67"/>
      <c r="T60" s="50"/>
      <c r="U60" s="67"/>
      <c r="V60" s="34"/>
      <c r="W60" s="36">
        <f t="shared" si="0"/>
        <v>0</v>
      </c>
      <c r="X60" s="40"/>
      <c r="Y60" s="111"/>
      <c r="Z60" s="111"/>
      <c r="AA60" s="112"/>
      <c r="AB60" s="112"/>
      <c r="AC60" s="112"/>
      <c r="AD60" s="112"/>
      <c r="AE60" s="112"/>
      <c r="AF60" s="112"/>
      <c r="AG60" s="113"/>
      <c r="AH60" s="1"/>
      <c r="AI60" s="83"/>
      <c r="AJ60" s="84"/>
      <c r="AK60" s="84"/>
      <c r="AL60" s="84"/>
      <c r="AM60" s="84"/>
      <c r="AN60" s="84"/>
      <c r="AO60" s="84"/>
      <c r="AP60" s="84"/>
    </row>
    <row r="61" spans="1:42" ht="14.25" customHeight="1" x14ac:dyDescent="0.2">
      <c r="A61" s="1"/>
      <c r="B61" s="42">
        <v>25</v>
      </c>
      <c r="C61" s="171"/>
      <c r="D61" s="172"/>
      <c r="E61" s="172"/>
      <c r="F61" s="172"/>
      <c r="G61" s="173"/>
      <c r="H61" s="66"/>
      <c r="I61" s="1"/>
      <c r="J61" s="68"/>
      <c r="K61" s="68"/>
      <c r="L61" s="1"/>
      <c r="M61" s="67"/>
      <c r="N61" s="50"/>
      <c r="O61" s="67"/>
      <c r="P61" s="50"/>
      <c r="Q61" s="67"/>
      <c r="R61" s="50"/>
      <c r="S61" s="67"/>
      <c r="T61" s="50"/>
      <c r="U61" s="67"/>
      <c r="V61" s="34"/>
      <c r="W61" s="36">
        <f t="shared" si="0"/>
        <v>0</v>
      </c>
      <c r="X61" s="40"/>
      <c r="Y61" s="114"/>
      <c r="Z61" s="83"/>
      <c r="AA61" s="114" t="s">
        <v>71</v>
      </c>
      <c r="AB61" s="83"/>
      <c r="AC61" s="83"/>
      <c r="AD61" s="114" t="s">
        <v>72</v>
      </c>
      <c r="AE61" s="83"/>
      <c r="AF61" s="115"/>
      <c r="AG61" s="116"/>
      <c r="AH61" s="1"/>
      <c r="AI61" s="83"/>
      <c r="AJ61" s="84"/>
      <c r="AK61" s="84"/>
      <c r="AL61" s="84"/>
      <c r="AM61" s="84"/>
      <c r="AN61" s="84"/>
      <c r="AO61" s="84"/>
      <c r="AP61" s="84"/>
    </row>
    <row r="62" spans="1:42" ht="14.1" customHeight="1" x14ac:dyDescent="0.2">
      <c r="A62" s="1"/>
      <c r="B62" s="42">
        <v>26</v>
      </c>
      <c r="C62" s="171"/>
      <c r="D62" s="172"/>
      <c r="E62" s="172"/>
      <c r="F62" s="172"/>
      <c r="G62" s="173"/>
      <c r="H62" s="66"/>
      <c r="I62" s="1"/>
      <c r="J62" s="68"/>
      <c r="K62" s="68"/>
      <c r="L62" s="1"/>
      <c r="M62" s="67"/>
      <c r="N62" s="50"/>
      <c r="O62" s="67"/>
      <c r="P62" s="50"/>
      <c r="Q62" s="67"/>
      <c r="R62" s="50"/>
      <c r="S62" s="67"/>
      <c r="T62" s="50"/>
      <c r="U62" s="67"/>
      <c r="V62" s="34"/>
      <c r="W62" s="36">
        <f t="shared" si="0"/>
        <v>0</v>
      </c>
      <c r="X62" s="40"/>
      <c r="Y62" s="114"/>
      <c r="Z62" s="83"/>
      <c r="AA62" s="83"/>
      <c r="AB62" s="83"/>
      <c r="AC62" s="83"/>
      <c r="AD62" s="83"/>
      <c r="AE62" s="83"/>
      <c r="AF62" s="277"/>
      <c r="AG62" s="278"/>
      <c r="AH62" s="1"/>
      <c r="AI62" s="83"/>
      <c r="AJ62" s="84"/>
      <c r="AK62" s="84"/>
      <c r="AL62" s="84"/>
      <c r="AM62" s="84"/>
      <c r="AN62" s="84"/>
      <c r="AO62" s="84"/>
      <c r="AP62" s="84"/>
    </row>
    <row r="63" spans="1:42" ht="14.1" customHeight="1" x14ac:dyDescent="0.2">
      <c r="A63" s="1"/>
      <c r="B63" s="42">
        <v>27</v>
      </c>
      <c r="C63" s="171"/>
      <c r="D63" s="172"/>
      <c r="E63" s="172"/>
      <c r="F63" s="172"/>
      <c r="G63" s="173"/>
      <c r="H63" s="66"/>
      <c r="I63" s="1"/>
      <c r="J63" s="68"/>
      <c r="K63" s="68"/>
      <c r="L63" s="1"/>
      <c r="M63" s="67"/>
      <c r="N63" s="50"/>
      <c r="O63" s="67"/>
      <c r="P63" s="50"/>
      <c r="Q63" s="67"/>
      <c r="R63" s="50"/>
      <c r="S63" s="67"/>
      <c r="T63" s="50"/>
      <c r="U63" s="67"/>
      <c r="V63" s="34"/>
      <c r="W63" s="36">
        <f t="shared" si="0"/>
        <v>0</v>
      </c>
      <c r="X63" s="40"/>
      <c r="Y63" s="70"/>
      <c r="Z63" s="114"/>
      <c r="AA63" s="279"/>
      <c r="AB63" s="279"/>
      <c r="AC63" s="83"/>
      <c r="AD63" s="83"/>
      <c r="AE63" s="83"/>
      <c r="AF63" s="115"/>
      <c r="AG63" s="116"/>
      <c r="AH63" s="1"/>
      <c r="AI63" s="83"/>
      <c r="AJ63" s="84"/>
      <c r="AK63" s="84"/>
      <c r="AL63" s="84"/>
      <c r="AM63" s="84"/>
      <c r="AN63" s="84"/>
      <c r="AO63" s="84"/>
      <c r="AP63" s="84"/>
    </row>
    <row r="64" spans="1:42" ht="14.1" customHeight="1" x14ac:dyDescent="0.2">
      <c r="A64" s="1"/>
      <c r="B64" s="42">
        <v>28</v>
      </c>
      <c r="C64" s="171"/>
      <c r="D64" s="172"/>
      <c r="E64" s="172"/>
      <c r="F64" s="172"/>
      <c r="G64" s="173"/>
      <c r="H64" s="66"/>
      <c r="I64" s="1"/>
      <c r="J64" s="68"/>
      <c r="K64" s="68"/>
      <c r="L64" s="1"/>
      <c r="M64" s="67"/>
      <c r="N64" s="50"/>
      <c r="O64" s="67"/>
      <c r="P64" s="50"/>
      <c r="Q64" s="67"/>
      <c r="R64" s="50"/>
      <c r="S64" s="67"/>
      <c r="T64" s="50"/>
      <c r="U64" s="67"/>
      <c r="V64" s="34"/>
      <c r="W64" s="36">
        <f t="shared" si="0"/>
        <v>0</v>
      </c>
      <c r="X64" s="4"/>
      <c r="Y64" s="280" t="s">
        <v>111</v>
      </c>
      <c r="Z64" s="201"/>
      <c r="AA64" s="201"/>
      <c r="AB64" s="201"/>
      <c r="AC64" s="201"/>
      <c r="AD64" s="201"/>
      <c r="AE64" s="201"/>
      <c r="AF64" s="201"/>
      <c r="AG64" s="224"/>
      <c r="AH64" s="1"/>
      <c r="AI64" s="83"/>
      <c r="AJ64" s="84"/>
      <c r="AK64" s="84"/>
      <c r="AL64" s="84"/>
      <c r="AM64" s="84"/>
      <c r="AN64" s="84"/>
      <c r="AO64" s="84"/>
      <c r="AP64" s="84"/>
    </row>
    <row r="65" spans="1:42" ht="14.1" customHeight="1" x14ac:dyDescent="0.2">
      <c r="A65" s="1"/>
      <c r="B65" s="42">
        <v>29</v>
      </c>
      <c r="C65" s="171"/>
      <c r="D65" s="172"/>
      <c r="E65" s="172"/>
      <c r="F65" s="172"/>
      <c r="G65" s="173"/>
      <c r="H65" s="66"/>
      <c r="I65" s="1"/>
      <c r="J65" s="68"/>
      <c r="K65" s="68"/>
      <c r="L65" s="1"/>
      <c r="M65" s="67"/>
      <c r="N65" s="50"/>
      <c r="O65" s="67"/>
      <c r="P65" s="50"/>
      <c r="Q65" s="67"/>
      <c r="R65" s="50"/>
      <c r="S65" s="67"/>
      <c r="T65" s="50"/>
      <c r="U65" s="67"/>
      <c r="V65" s="34"/>
      <c r="W65" s="36">
        <f t="shared" si="0"/>
        <v>0</v>
      </c>
      <c r="X65" s="4"/>
      <c r="Y65" s="280"/>
      <c r="Z65" s="201"/>
      <c r="AA65" s="201"/>
      <c r="AB65" s="201"/>
      <c r="AC65" s="201"/>
      <c r="AD65" s="201"/>
      <c r="AE65" s="201"/>
      <c r="AF65" s="201"/>
      <c r="AG65" s="224"/>
      <c r="AH65" s="1"/>
      <c r="AI65" s="83"/>
      <c r="AJ65" s="84"/>
      <c r="AK65" s="84"/>
      <c r="AL65" s="84"/>
      <c r="AM65" s="84"/>
      <c r="AN65" s="84"/>
      <c r="AO65" s="84"/>
      <c r="AP65" s="84"/>
    </row>
    <row r="66" spans="1:42" ht="14.1" customHeight="1" x14ac:dyDescent="0.2">
      <c r="A66" s="1"/>
      <c r="B66" s="42">
        <v>30</v>
      </c>
      <c r="C66" s="171"/>
      <c r="D66" s="172"/>
      <c r="E66" s="172"/>
      <c r="F66" s="172"/>
      <c r="G66" s="173"/>
      <c r="H66" s="66"/>
      <c r="I66" s="1"/>
      <c r="J66" s="68"/>
      <c r="K66" s="68"/>
      <c r="L66" s="1"/>
      <c r="M66" s="67"/>
      <c r="N66" s="50"/>
      <c r="O66" s="67"/>
      <c r="P66" s="50"/>
      <c r="Q66" s="67"/>
      <c r="R66" s="50"/>
      <c r="S66" s="67"/>
      <c r="T66" s="50"/>
      <c r="U66" s="67"/>
      <c r="V66" s="34"/>
      <c r="W66" s="36">
        <f t="shared" si="0"/>
        <v>0</v>
      </c>
      <c r="X66" s="4"/>
      <c r="Y66" s="280"/>
      <c r="Z66" s="201"/>
      <c r="AA66" s="201"/>
      <c r="AB66" s="201"/>
      <c r="AC66" s="201"/>
      <c r="AD66" s="201"/>
      <c r="AE66" s="201"/>
      <c r="AF66" s="201"/>
      <c r="AG66" s="224"/>
      <c r="AH66" s="1"/>
      <c r="AI66" s="83"/>
      <c r="AJ66" s="84"/>
      <c r="AK66" s="84"/>
      <c r="AL66" s="84"/>
      <c r="AM66" s="84"/>
      <c r="AN66" s="84"/>
      <c r="AO66" s="84"/>
      <c r="AP66" s="84"/>
    </row>
    <row r="67" spans="1:42" ht="14.1" customHeight="1" x14ac:dyDescent="0.2">
      <c r="A67" s="1"/>
      <c r="B67" s="42">
        <v>31</v>
      </c>
      <c r="C67" s="171"/>
      <c r="D67" s="172"/>
      <c r="E67" s="172"/>
      <c r="F67" s="172"/>
      <c r="G67" s="173"/>
      <c r="H67" s="66"/>
      <c r="I67" s="1"/>
      <c r="J67" s="68"/>
      <c r="K67" s="68"/>
      <c r="L67" s="1"/>
      <c r="M67" s="67"/>
      <c r="N67" s="50"/>
      <c r="O67" s="67"/>
      <c r="P67" s="50"/>
      <c r="Q67" s="67"/>
      <c r="R67" s="50"/>
      <c r="S67" s="67"/>
      <c r="T67" s="50"/>
      <c r="U67" s="67"/>
      <c r="V67" s="34"/>
      <c r="W67" s="36">
        <f t="shared" si="0"/>
        <v>0</v>
      </c>
      <c r="X67" s="4"/>
      <c r="Y67" s="280"/>
      <c r="Z67" s="201"/>
      <c r="AA67" s="201"/>
      <c r="AB67" s="201"/>
      <c r="AC67" s="201"/>
      <c r="AD67" s="201"/>
      <c r="AE67" s="201"/>
      <c r="AF67" s="201"/>
      <c r="AG67" s="224"/>
      <c r="AH67" s="1"/>
      <c r="AI67" s="83"/>
      <c r="AJ67" s="84"/>
      <c r="AK67" s="84"/>
      <c r="AL67" s="84"/>
      <c r="AM67" s="84"/>
      <c r="AN67" s="84"/>
      <c r="AO67" s="84"/>
      <c r="AP67" s="84"/>
    </row>
    <row r="68" spans="1:42" ht="14.1" customHeight="1" x14ac:dyDescent="0.2">
      <c r="A68" s="1"/>
      <c r="B68" s="42">
        <v>32</v>
      </c>
      <c r="C68" s="171"/>
      <c r="D68" s="172"/>
      <c r="E68" s="172"/>
      <c r="F68" s="172"/>
      <c r="G68" s="173"/>
      <c r="H68" s="66"/>
      <c r="I68" s="1"/>
      <c r="J68" s="68"/>
      <c r="K68" s="68"/>
      <c r="L68" s="1"/>
      <c r="M68" s="67"/>
      <c r="N68" s="50"/>
      <c r="O68" s="67"/>
      <c r="P68" s="50"/>
      <c r="Q68" s="67"/>
      <c r="R68" s="50"/>
      <c r="S68" s="67"/>
      <c r="T68" s="50"/>
      <c r="U68" s="67"/>
      <c r="V68" s="34"/>
      <c r="W68" s="36">
        <f t="shared" si="0"/>
        <v>0</v>
      </c>
      <c r="X68" s="4"/>
      <c r="Y68" s="156"/>
      <c r="Z68" s="300" t="s">
        <v>116</v>
      </c>
      <c r="AA68" s="301"/>
      <c r="AB68" s="117"/>
      <c r="AC68" s="83"/>
      <c r="AD68" s="83"/>
      <c r="AE68" s="83"/>
      <c r="AF68" s="115"/>
      <c r="AG68" s="116"/>
      <c r="AH68" s="1"/>
      <c r="AI68" s="83"/>
      <c r="AJ68" s="84"/>
      <c r="AK68" s="84"/>
      <c r="AL68" s="84"/>
      <c r="AM68" s="84"/>
      <c r="AN68" s="84"/>
      <c r="AO68" s="84"/>
      <c r="AP68" s="84"/>
    </row>
    <row r="69" spans="1:42" ht="14.1" customHeight="1" x14ac:dyDescent="0.2">
      <c r="A69" s="1"/>
      <c r="B69" s="42">
        <v>33</v>
      </c>
      <c r="C69" s="171"/>
      <c r="D69" s="172"/>
      <c r="E69" s="172"/>
      <c r="F69" s="172"/>
      <c r="G69" s="173"/>
      <c r="H69" s="66"/>
      <c r="I69" s="1"/>
      <c r="J69" s="68"/>
      <c r="K69" s="68"/>
      <c r="L69" s="1"/>
      <c r="M69" s="67"/>
      <c r="N69" s="50"/>
      <c r="O69" s="67"/>
      <c r="P69" s="50"/>
      <c r="Q69" s="67"/>
      <c r="R69" s="50"/>
      <c r="S69" s="67"/>
      <c r="T69" s="50"/>
      <c r="U69" s="67"/>
      <c r="V69" s="34"/>
      <c r="W69" s="36">
        <f t="shared" si="0"/>
        <v>0</v>
      </c>
      <c r="X69" s="40"/>
      <c r="Y69" s="157"/>
      <c r="Z69" s="302"/>
      <c r="AA69" s="303"/>
      <c r="AB69" s="118"/>
      <c r="AC69" s="118"/>
      <c r="AD69" s="118"/>
      <c r="AE69" s="115"/>
      <c r="AF69" s="115"/>
      <c r="AG69" s="116"/>
      <c r="AH69" s="1"/>
      <c r="AI69" s="83"/>
      <c r="AJ69" s="84"/>
      <c r="AK69" s="84"/>
      <c r="AL69" s="84"/>
      <c r="AM69" s="84"/>
      <c r="AN69" s="84"/>
      <c r="AO69" s="84"/>
      <c r="AP69" s="84"/>
    </row>
    <row r="70" spans="1:42" ht="14.1" customHeight="1" x14ac:dyDescent="0.2">
      <c r="A70" s="1"/>
      <c r="B70" s="42">
        <v>34</v>
      </c>
      <c r="C70" s="171"/>
      <c r="D70" s="172"/>
      <c r="E70" s="172"/>
      <c r="F70" s="172"/>
      <c r="G70" s="173"/>
      <c r="H70" s="66"/>
      <c r="I70" s="1"/>
      <c r="J70" s="68"/>
      <c r="K70" s="68"/>
      <c r="L70" s="1"/>
      <c r="M70" s="67"/>
      <c r="N70" s="50"/>
      <c r="O70" s="67"/>
      <c r="P70" s="50"/>
      <c r="Q70" s="67"/>
      <c r="R70" s="50"/>
      <c r="S70" s="67"/>
      <c r="T70" s="50"/>
      <c r="U70" s="67"/>
      <c r="V70" s="34"/>
      <c r="W70" s="36">
        <f t="shared" si="0"/>
        <v>0</v>
      </c>
      <c r="X70" s="40"/>
      <c r="Y70" s="152" t="s">
        <v>108</v>
      </c>
      <c r="Z70" s="304"/>
      <c r="AA70" s="305"/>
      <c r="AB70" s="279" t="s">
        <v>109</v>
      </c>
      <c r="AC70" s="139">
        <v>1000</v>
      </c>
      <c r="AD70" s="201" t="s">
        <v>110</v>
      </c>
      <c r="AE70" s="201"/>
      <c r="AF70" s="281">
        <v>10000</v>
      </c>
      <c r="AG70" s="282"/>
      <c r="AH70" s="1"/>
      <c r="AI70" s="83"/>
      <c r="AJ70" s="84"/>
      <c r="AK70" s="84"/>
      <c r="AL70" s="84"/>
      <c r="AM70" s="84"/>
      <c r="AN70" s="84"/>
      <c r="AO70" s="84"/>
      <c r="AP70" s="84"/>
    </row>
    <row r="71" spans="1:42" ht="14.1" customHeight="1" x14ac:dyDescent="0.2">
      <c r="A71" s="1"/>
      <c r="B71" s="42">
        <v>35</v>
      </c>
      <c r="C71" s="171"/>
      <c r="D71" s="172"/>
      <c r="E71" s="172"/>
      <c r="F71" s="172"/>
      <c r="G71" s="173"/>
      <c r="H71" s="66"/>
      <c r="I71" s="1"/>
      <c r="J71" s="68"/>
      <c r="K71" s="68"/>
      <c r="L71" s="1"/>
      <c r="M71" s="67"/>
      <c r="N71" s="50"/>
      <c r="O71" s="67"/>
      <c r="P71" s="50"/>
      <c r="Q71" s="67"/>
      <c r="R71" s="50"/>
      <c r="S71" s="67"/>
      <c r="T71" s="50"/>
      <c r="U71" s="67"/>
      <c r="V71" s="34"/>
      <c r="W71" s="36">
        <f t="shared" si="0"/>
        <v>0</v>
      </c>
      <c r="X71" s="40"/>
      <c r="Y71" s="135"/>
      <c r="Z71" s="120"/>
      <c r="AA71" s="120"/>
      <c r="AB71" s="279"/>
      <c r="AC71" s="120"/>
      <c r="AD71" s="201"/>
      <c r="AE71" s="201"/>
      <c r="AF71" s="120"/>
      <c r="AG71" s="141"/>
      <c r="AH71" s="1"/>
      <c r="AI71" s="83"/>
      <c r="AJ71" s="84"/>
      <c r="AK71" s="84"/>
      <c r="AL71" s="84"/>
      <c r="AM71" s="84"/>
      <c r="AN71" s="84"/>
      <c r="AO71" s="84"/>
      <c r="AP71" s="84"/>
    </row>
    <row r="72" spans="1:42" ht="14.1" customHeight="1" x14ac:dyDescent="0.2">
      <c r="A72" s="1"/>
      <c r="B72" s="42">
        <v>36</v>
      </c>
      <c r="C72" s="171"/>
      <c r="D72" s="172"/>
      <c r="E72" s="172"/>
      <c r="F72" s="172"/>
      <c r="G72" s="173"/>
      <c r="H72" s="66"/>
      <c r="I72" s="1"/>
      <c r="J72" s="68"/>
      <c r="K72" s="68"/>
      <c r="L72" s="1"/>
      <c r="M72" s="67"/>
      <c r="N72" s="50"/>
      <c r="O72" s="67"/>
      <c r="P72" s="50"/>
      <c r="Q72" s="67"/>
      <c r="R72" s="50"/>
      <c r="S72" s="67"/>
      <c r="T72" s="50"/>
      <c r="U72" s="67"/>
      <c r="V72" s="34"/>
      <c r="W72" s="36">
        <f t="shared" si="0"/>
        <v>0</v>
      </c>
      <c r="X72" s="40"/>
      <c r="Y72" s="119" t="s">
        <v>108</v>
      </c>
      <c r="Z72" s="286"/>
      <c r="AA72" s="287"/>
      <c r="AB72" s="279" t="s">
        <v>109</v>
      </c>
      <c r="AC72" s="139"/>
      <c r="AD72" s="201" t="s">
        <v>110</v>
      </c>
      <c r="AE72" s="201"/>
      <c r="AF72" s="284"/>
      <c r="AG72" s="285"/>
      <c r="AH72" s="1"/>
      <c r="AI72" s="83"/>
      <c r="AJ72" s="84"/>
      <c r="AK72" s="84"/>
      <c r="AL72" s="84"/>
      <c r="AM72" s="84"/>
      <c r="AN72" s="84"/>
      <c r="AO72" s="84"/>
      <c r="AP72" s="84"/>
    </row>
    <row r="73" spans="1:42" ht="14.1" customHeight="1" x14ac:dyDescent="0.2">
      <c r="A73" s="1"/>
      <c r="B73" s="42">
        <v>37</v>
      </c>
      <c r="C73" s="171"/>
      <c r="D73" s="172"/>
      <c r="E73" s="172"/>
      <c r="F73" s="172"/>
      <c r="G73" s="173"/>
      <c r="H73" s="66"/>
      <c r="I73" s="1"/>
      <c r="J73" s="68"/>
      <c r="K73" s="68"/>
      <c r="L73" s="1"/>
      <c r="M73" s="67"/>
      <c r="N73" s="50"/>
      <c r="O73" s="67"/>
      <c r="P73" s="50"/>
      <c r="Q73" s="67"/>
      <c r="R73" s="50"/>
      <c r="S73" s="67"/>
      <c r="T73" s="50"/>
      <c r="U73" s="67"/>
      <c r="V73" s="34"/>
      <c r="W73" s="36">
        <f t="shared" si="0"/>
        <v>0</v>
      </c>
      <c r="X73" s="40"/>
      <c r="Y73" s="144"/>
      <c r="Z73" s="121"/>
      <c r="AA73" s="121"/>
      <c r="AB73" s="279"/>
      <c r="AC73" s="121"/>
      <c r="AD73" s="201"/>
      <c r="AE73" s="201"/>
      <c r="AF73" s="121"/>
      <c r="AG73" s="140"/>
      <c r="AH73" s="1"/>
      <c r="AI73" s="83"/>
      <c r="AJ73" s="84"/>
      <c r="AK73" s="84"/>
      <c r="AL73" s="84"/>
      <c r="AM73" s="84"/>
      <c r="AN73" s="84"/>
      <c r="AO73" s="84"/>
      <c r="AP73" s="84"/>
    </row>
    <row r="74" spans="1:42" ht="14.1" customHeight="1" x14ac:dyDescent="0.2">
      <c r="A74" s="1"/>
      <c r="B74" s="42">
        <v>38</v>
      </c>
      <c r="C74" s="171"/>
      <c r="D74" s="172"/>
      <c r="E74" s="172"/>
      <c r="F74" s="172"/>
      <c r="G74" s="173"/>
      <c r="H74" s="66"/>
      <c r="I74" s="1"/>
      <c r="J74" s="68"/>
      <c r="K74" s="68"/>
      <c r="L74" s="1"/>
      <c r="M74" s="67"/>
      <c r="N74" s="50"/>
      <c r="O74" s="67"/>
      <c r="P74" s="50"/>
      <c r="Q74" s="67"/>
      <c r="R74" s="50"/>
      <c r="S74" s="67"/>
      <c r="T74" s="50"/>
      <c r="U74" s="67"/>
      <c r="V74" s="34"/>
      <c r="W74" s="36">
        <f t="shared" si="0"/>
        <v>0</v>
      </c>
      <c r="X74" s="40"/>
      <c r="Y74" s="136" t="s">
        <v>108</v>
      </c>
      <c r="Z74" s="286"/>
      <c r="AA74" s="287"/>
      <c r="AB74" s="279" t="s">
        <v>109</v>
      </c>
      <c r="AC74" s="139"/>
      <c r="AD74" s="201" t="s">
        <v>110</v>
      </c>
      <c r="AE74" s="201"/>
      <c r="AF74" s="284"/>
      <c r="AG74" s="285"/>
      <c r="AH74" s="1"/>
      <c r="AI74" s="83"/>
      <c r="AJ74" s="84"/>
      <c r="AK74" s="84"/>
      <c r="AL74" s="84"/>
      <c r="AM74" s="84"/>
      <c r="AN74" s="84"/>
      <c r="AO74" s="84"/>
      <c r="AP74" s="84"/>
    </row>
    <row r="75" spans="1:42" ht="14.1" customHeight="1" x14ac:dyDescent="0.2">
      <c r="A75" s="1"/>
      <c r="B75" s="42">
        <v>39</v>
      </c>
      <c r="C75" s="171"/>
      <c r="D75" s="172"/>
      <c r="E75" s="172"/>
      <c r="F75" s="172"/>
      <c r="G75" s="173"/>
      <c r="H75" s="66"/>
      <c r="I75" s="1"/>
      <c r="J75" s="68"/>
      <c r="K75" s="68"/>
      <c r="L75" s="1"/>
      <c r="M75" s="67"/>
      <c r="N75" s="50"/>
      <c r="O75" s="67"/>
      <c r="P75" s="50"/>
      <c r="Q75" s="67"/>
      <c r="R75" s="50"/>
      <c r="S75" s="67"/>
      <c r="T75" s="50"/>
      <c r="U75" s="67"/>
      <c r="V75" s="34"/>
      <c r="W75" s="36">
        <f t="shared" si="0"/>
        <v>0</v>
      </c>
      <c r="X75" s="40"/>
      <c r="Y75" s="83"/>
      <c r="Z75" s="83"/>
      <c r="AA75" s="83"/>
      <c r="AB75" s="279"/>
      <c r="AC75" s="83"/>
      <c r="AD75" s="201"/>
      <c r="AE75" s="201"/>
      <c r="AF75" s="83"/>
      <c r="AG75" s="122"/>
      <c r="AH75" s="1"/>
      <c r="AI75" s="83"/>
      <c r="AJ75" s="84"/>
      <c r="AK75" s="84"/>
      <c r="AL75" s="84"/>
      <c r="AM75" s="84"/>
      <c r="AN75" s="84"/>
      <c r="AO75" s="84"/>
      <c r="AP75" s="84"/>
    </row>
    <row r="76" spans="1:42" ht="14.1" customHeight="1" x14ac:dyDescent="0.25">
      <c r="A76" s="1"/>
      <c r="B76" s="42">
        <v>40</v>
      </c>
      <c r="C76" s="171"/>
      <c r="D76" s="172"/>
      <c r="E76" s="172"/>
      <c r="F76" s="172"/>
      <c r="G76" s="173"/>
      <c r="H76" s="67"/>
      <c r="I76" s="1"/>
      <c r="J76" s="68"/>
      <c r="K76" s="68"/>
      <c r="L76" s="1"/>
      <c r="M76" s="67"/>
      <c r="N76" s="50"/>
      <c r="O76" s="67"/>
      <c r="P76" s="50"/>
      <c r="Q76" s="67"/>
      <c r="R76" s="50"/>
      <c r="S76" s="67"/>
      <c r="T76" s="50"/>
      <c r="U76" s="67"/>
      <c r="V76" s="34"/>
      <c r="W76" s="36">
        <f t="shared" si="0"/>
        <v>0</v>
      </c>
      <c r="X76" s="4"/>
      <c r="Y76" s="123"/>
      <c r="Z76" s="124"/>
      <c r="AA76" s="125"/>
      <c r="AB76" s="125"/>
      <c r="AC76" s="124"/>
      <c r="AD76" s="126"/>
      <c r="AE76" s="126"/>
      <c r="AF76" s="1"/>
      <c r="AG76" s="127"/>
      <c r="AH76" s="1"/>
      <c r="AI76" s="83"/>
      <c r="AJ76" s="84"/>
      <c r="AK76" s="84"/>
      <c r="AL76" s="84"/>
      <c r="AM76" s="84"/>
      <c r="AN76" s="84"/>
      <c r="AO76" s="84"/>
      <c r="AP76" s="84"/>
    </row>
    <row r="77" spans="1:42" ht="12.6" customHeight="1" x14ac:dyDescent="0.2">
      <c r="A77" s="1"/>
      <c r="B77" s="1"/>
      <c r="C77" s="162" t="s">
        <v>58</v>
      </c>
      <c r="D77" s="163"/>
      <c r="E77" s="163"/>
      <c r="F77" s="163"/>
      <c r="G77" s="163"/>
      <c r="H77" s="49">
        <f>SUM(H37:H76)</f>
        <v>162591</v>
      </c>
      <c r="I77" s="1"/>
      <c r="J77" s="164"/>
      <c r="K77" s="164"/>
      <c r="L77" s="1"/>
      <c r="M77" s="49">
        <f>SUM(M37:M76)</f>
        <v>47167</v>
      </c>
      <c r="N77" s="51"/>
      <c r="O77" s="49">
        <f>SUM(O37:O76)</f>
        <v>62100</v>
      </c>
      <c r="P77" s="51"/>
      <c r="Q77" s="49">
        <f>SUM(Q37:Q76)</f>
        <v>532</v>
      </c>
      <c r="R77" s="51"/>
      <c r="S77" s="49">
        <f>SUM(S37:S76)</f>
        <v>16250</v>
      </c>
      <c r="T77" s="51"/>
      <c r="U77" s="49">
        <f>SUM(U37:U76)</f>
        <v>36542</v>
      </c>
      <c r="V77" s="34"/>
      <c r="W77" s="39"/>
      <c r="X77" s="4"/>
      <c r="Y77" s="297"/>
      <c r="Z77" s="298"/>
      <c r="AA77" s="298"/>
      <c r="AB77" s="298"/>
      <c r="AC77" s="298"/>
      <c r="AD77" s="298"/>
      <c r="AE77" s="298"/>
      <c r="AF77" s="298"/>
      <c r="AG77" s="299"/>
      <c r="AH77" s="1"/>
      <c r="AI77" s="83"/>
      <c r="AJ77" s="84"/>
      <c r="AK77" s="84"/>
      <c r="AL77" s="84"/>
      <c r="AM77" s="84"/>
      <c r="AN77" s="84"/>
      <c r="AO77" s="84"/>
      <c r="AP77" s="84"/>
    </row>
    <row r="78" spans="1:42" ht="15" x14ac:dyDescent="0.25">
      <c r="A78" s="1"/>
      <c r="B78" s="1"/>
      <c r="C78" s="193"/>
      <c r="D78" s="194"/>
      <c r="E78" s="194"/>
      <c r="F78" s="194"/>
      <c r="G78" s="194"/>
      <c r="H78" s="48"/>
      <c r="I78" s="47"/>
      <c r="J78" s="195"/>
      <c r="K78" s="195"/>
      <c r="L78" s="47"/>
      <c r="M78" s="48"/>
      <c r="N78" s="47"/>
      <c r="O78" s="48"/>
      <c r="P78" s="47"/>
      <c r="Q78" s="48"/>
      <c r="R78" s="47"/>
      <c r="S78" s="48"/>
      <c r="T78" s="47"/>
      <c r="U78" s="48"/>
      <c r="V78" s="37"/>
      <c r="W78" s="39">
        <f>SUM(M78+O78+Q78+S78+U78)</f>
        <v>0</v>
      </c>
      <c r="X78" s="4"/>
      <c r="Y78" s="257" t="s">
        <v>48</v>
      </c>
      <c r="Z78" s="258"/>
      <c r="AA78" s="258"/>
      <c r="AB78" s="258"/>
      <c r="AC78" s="258"/>
      <c r="AD78" s="258"/>
      <c r="AE78" s="258"/>
      <c r="AF78" s="258"/>
      <c r="AG78" s="259"/>
      <c r="AH78" s="1"/>
      <c r="AI78" s="83"/>
      <c r="AJ78" s="84"/>
      <c r="AK78" s="84"/>
      <c r="AL78" s="84"/>
      <c r="AM78" s="84"/>
      <c r="AN78" s="84"/>
      <c r="AO78" s="84"/>
      <c r="AP78" s="84"/>
    </row>
    <row r="79" spans="1:42" ht="12.6" customHeight="1" x14ac:dyDescent="0.2">
      <c r="A79" s="1"/>
      <c r="B79" s="1"/>
      <c r="C79" s="1"/>
      <c r="D79" s="1"/>
      <c r="E79" s="1"/>
      <c r="F79" s="1"/>
      <c r="G79" s="1"/>
      <c r="H79" s="1"/>
      <c r="I79" s="1"/>
      <c r="J79" s="1"/>
      <c r="K79" s="1"/>
      <c r="L79" s="1"/>
      <c r="M79" s="1"/>
      <c r="N79" s="1"/>
      <c r="O79" s="1"/>
      <c r="P79" s="1"/>
      <c r="Q79" s="1"/>
      <c r="R79" s="1"/>
      <c r="S79" s="1"/>
      <c r="T79" s="1"/>
      <c r="U79" s="1"/>
      <c r="V79" s="1"/>
      <c r="W79" s="1"/>
      <c r="X79" s="4"/>
      <c r="Y79" s="288"/>
      <c r="Z79" s="289"/>
      <c r="AA79" s="289"/>
      <c r="AB79" s="289"/>
      <c r="AC79" s="289"/>
      <c r="AD79" s="289"/>
      <c r="AE79" s="289"/>
      <c r="AF79" s="289"/>
      <c r="AG79" s="290"/>
      <c r="AH79" s="1"/>
      <c r="AI79" s="83"/>
      <c r="AJ79" s="84"/>
      <c r="AK79" s="84"/>
      <c r="AL79" s="84"/>
      <c r="AM79" s="84"/>
      <c r="AN79" s="84"/>
      <c r="AO79" s="84"/>
      <c r="AP79" s="84"/>
    </row>
    <row r="80" spans="1:42"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91"/>
      <c r="Z80" s="292"/>
      <c r="AA80" s="292"/>
      <c r="AB80" s="292"/>
      <c r="AC80" s="292"/>
      <c r="AD80" s="292"/>
      <c r="AE80" s="292"/>
      <c r="AF80" s="292"/>
      <c r="AG80" s="293"/>
      <c r="AH80" s="1"/>
      <c r="AI80" s="83"/>
      <c r="AJ80" s="84"/>
      <c r="AK80" s="84"/>
      <c r="AL80" s="84"/>
      <c r="AM80" s="84"/>
      <c r="AN80" s="84"/>
      <c r="AO80" s="84"/>
      <c r="AP80" s="84"/>
    </row>
    <row r="81" spans="1:42"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294"/>
      <c r="Z81" s="295"/>
      <c r="AA81" s="295"/>
      <c r="AB81" s="295"/>
      <c r="AC81" s="295"/>
      <c r="AD81" s="295"/>
      <c r="AE81" s="295"/>
      <c r="AF81" s="295"/>
      <c r="AG81" s="296"/>
      <c r="AH81" s="83"/>
      <c r="AI81" s="83"/>
      <c r="AJ81" s="84"/>
      <c r="AK81" s="84"/>
      <c r="AL81" s="84"/>
      <c r="AM81" s="84"/>
      <c r="AN81" s="84"/>
      <c r="AO81" s="84"/>
      <c r="AP81" s="84"/>
    </row>
    <row r="82" spans="1:42"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260"/>
      <c r="Z82" s="261"/>
      <c r="AA82" s="261"/>
      <c r="AB82" s="261"/>
      <c r="AC82" s="261"/>
      <c r="AD82" s="261"/>
      <c r="AE82" s="261"/>
      <c r="AF82" s="261"/>
      <c r="AG82" s="262"/>
      <c r="AH82" s="83"/>
      <c r="AI82" s="83"/>
      <c r="AJ82" s="84"/>
      <c r="AK82" s="84"/>
      <c r="AL82" s="84"/>
      <c r="AM82" s="84"/>
      <c r="AN82" s="84"/>
      <c r="AO82" s="84"/>
      <c r="AP82" s="84"/>
    </row>
    <row r="83" spans="1:42"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263" t="s">
        <v>49</v>
      </c>
      <c r="Z83" s="264"/>
      <c r="AA83" s="264"/>
      <c r="AB83" s="264"/>
      <c r="AC83" s="264"/>
      <c r="AD83" s="264"/>
      <c r="AE83" s="264"/>
      <c r="AF83" s="264"/>
      <c r="AG83" s="265"/>
      <c r="AH83" s="83"/>
      <c r="AI83" s="83"/>
      <c r="AJ83" s="84"/>
      <c r="AK83" s="84"/>
      <c r="AL83" s="84"/>
      <c r="AM83" s="84"/>
      <c r="AN83" s="84"/>
      <c r="AO83" s="84"/>
      <c r="AP83" s="84"/>
    </row>
    <row r="84" spans="1:42" x14ac:dyDescent="0.2">
      <c r="A84" s="1"/>
      <c r="B84" s="1"/>
      <c r="C84" s="1"/>
      <c r="D84" s="1"/>
      <c r="E84" s="1"/>
      <c r="F84" s="1"/>
      <c r="G84" s="1"/>
      <c r="H84" s="1"/>
      <c r="I84" s="1"/>
      <c r="J84" s="1"/>
      <c r="K84" s="1"/>
      <c r="L84" s="1"/>
      <c r="M84" s="1"/>
      <c r="N84" s="1"/>
      <c r="O84" s="1"/>
      <c r="P84" s="1"/>
      <c r="Q84" s="1"/>
      <c r="R84" s="1"/>
      <c r="S84" s="1"/>
      <c r="T84" s="1"/>
      <c r="U84" s="1"/>
      <c r="V84" s="1"/>
      <c r="W84" s="1"/>
      <c r="X84" s="4"/>
      <c r="Y84" s="266"/>
      <c r="Z84" s="267"/>
      <c r="AA84" s="267"/>
      <c r="AB84" s="267"/>
      <c r="AC84" s="267"/>
      <c r="AD84" s="267"/>
      <c r="AE84" s="267"/>
      <c r="AF84" s="267"/>
      <c r="AG84" s="268"/>
      <c r="AH84" s="83"/>
      <c r="AI84" s="83"/>
      <c r="AJ84" s="84"/>
      <c r="AK84" s="84"/>
      <c r="AL84" s="84"/>
      <c r="AM84" s="84"/>
      <c r="AN84" s="84"/>
      <c r="AO84" s="84"/>
      <c r="AP84" s="84"/>
    </row>
    <row r="85" spans="1:42" ht="12.6" customHeight="1" x14ac:dyDescent="0.2">
      <c r="A85" s="1"/>
      <c r="B85" s="1"/>
      <c r="C85" s="1"/>
      <c r="D85" s="1"/>
      <c r="E85" s="1"/>
      <c r="F85" s="1"/>
      <c r="G85" s="1"/>
      <c r="H85" s="1"/>
      <c r="I85" s="1"/>
      <c r="J85" s="1"/>
      <c r="K85" s="1"/>
      <c r="L85" s="1"/>
      <c r="M85" s="1"/>
      <c r="N85" s="1"/>
      <c r="O85" s="1"/>
      <c r="P85" s="1"/>
      <c r="Q85" s="1"/>
      <c r="R85" s="1"/>
      <c r="S85" s="1"/>
      <c r="T85" s="1"/>
      <c r="U85" s="1"/>
      <c r="V85" s="1"/>
      <c r="W85" s="1"/>
      <c r="X85" s="4"/>
      <c r="Y85" s="238" t="s">
        <v>113</v>
      </c>
      <c r="Z85" s="239"/>
      <c r="AA85" s="239"/>
      <c r="AB85" s="239"/>
      <c r="AC85" s="239"/>
      <c r="AD85" s="239"/>
      <c r="AE85" s="239"/>
      <c r="AF85" s="239"/>
      <c r="AG85" s="240"/>
      <c r="AH85" s="83"/>
      <c r="AI85" s="83"/>
    </row>
    <row r="86" spans="1:42" x14ac:dyDescent="0.2">
      <c r="A86" s="1"/>
      <c r="B86" s="1"/>
      <c r="C86" s="1"/>
      <c r="D86" s="1"/>
      <c r="E86" s="1"/>
      <c r="F86" s="1"/>
      <c r="G86" s="1"/>
      <c r="H86" s="1"/>
      <c r="I86" s="1"/>
      <c r="J86" s="1"/>
      <c r="K86" s="1"/>
      <c r="L86" s="1"/>
      <c r="M86" s="1"/>
      <c r="N86" s="1"/>
      <c r="O86" s="1"/>
      <c r="P86" s="1"/>
      <c r="Q86" s="1"/>
      <c r="R86" s="1"/>
      <c r="S86" s="1"/>
      <c r="T86" s="1"/>
      <c r="U86" s="1"/>
      <c r="V86" s="1"/>
      <c r="W86" s="1"/>
      <c r="X86" s="4"/>
      <c r="Y86" s="241"/>
      <c r="Z86" s="242"/>
      <c r="AA86" s="242"/>
      <c r="AB86" s="242"/>
      <c r="AC86" s="242"/>
      <c r="AD86" s="242"/>
      <c r="AE86" s="242"/>
      <c r="AF86" s="242"/>
      <c r="AG86" s="243"/>
      <c r="AH86" s="83"/>
      <c r="AI86" s="83"/>
    </row>
    <row r="87" spans="1:42" x14ac:dyDescent="0.2">
      <c r="A87" s="1"/>
      <c r="B87" s="1"/>
      <c r="C87" s="1"/>
      <c r="D87" s="1"/>
      <c r="E87" s="1"/>
      <c r="F87" s="1"/>
      <c r="G87" s="1"/>
      <c r="H87" s="1"/>
      <c r="I87" s="1"/>
      <c r="J87" s="1"/>
      <c r="K87" s="1"/>
      <c r="L87" s="1"/>
      <c r="M87" s="1"/>
      <c r="N87" s="1"/>
      <c r="O87" s="1"/>
      <c r="P87" s="1"/>
      <c r="Q87" s="1"/>
      <c r="R87" s="1"/>
      <c r="S87" s="1"/>
      <c r="T87" s="1"/>
      <c r="U87" s="1"/>
      <c r="V87" s="1"/>
      <c r="W87" s="1"/>
      <c r="X87" s="4"/>
      <c r="Y87" s="241"/>
      <c r="Z87" s="242"/>
      <c r="AA87" s="242"/>
      <c r="AB87" s="242"/>
      <c r="AC87" s="242"/>
      <c r="AD87" s="242"/>
      <c r="AE87" s="242"/>
      <c r="AF87" s="242"/>
      <c r="AG87" s="243"/>
      <c r="AH87" s="83"/>
      <c r="AI87" s="83"/>
    </row>
    <row r="88" spans="1:42" ht="12.6" customHeight="1" x14ac:dyDescent="0.2">
      <c r="A88" s="1"/>
      <c r="B88" s="1"/>
      <c r="C88" s="1"/>
      <c r="D88" s="1"/>
      <c r="E88" s="1"/>
      <c r="F88" s="1"/>
      <c r="G88" s="1"/>
      <c r="H88" s="1"/>
      <c r="I88" s="1"/>
      <c r="J88" s="1"/>
      <c r="K88" s="1"/>
      <c r="L88" s="1"/>
      <c r="M88" s="1"/>
      <c r="N88" s="1"/>
      <c r="O88" s="1"/>
      <c r="P88" s="1"/>
      <c r="Q88" s="1"/>
      <c r="R88" s="1"/>
      <c r="S88" s="1"/>
      <c r="T88" s="1"/>
      <c r="U88" s="1"/>
      <c r="V88" s="1"/>
      <c r="W88" s="1"/>
      <c r="X88" s="4"/>
      <c r="Y88" s="241"/>
      <c r="Z88" s="242"/>
      <c r="AA88" s="242"/>
      <c r="AB88" s="242"/>
      <c r="AC88" s="242"/>
      <c r="AD88" s="242"/>
      <c r="AE88" s="242"/>
      <c r="AF88" s="242"/>
      <c r="AG88" s="243"/>
      <c r="AH88" s="83"/>
      <c r="AI88" s="83"/>
    </row>
    <row r="89" spans="1:42"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241"/>
      <c r="Z89" s="242"/>
      <c r="AA89" s="242"/>
      <c r="AB89" s="242"/>
      <c r="AC89" s="242"/>
      <c r="AD89" s="242"/>
      <c r="AE89" s="242"/>
      <c r="AF89" s="242"/>
      <c r="AG89" s="243"/>
      <c r="AH89" s="83"/>
      <c r="AI89" s="83"/>
    </row>
    <row r="90" spans="1:42" x14ac:dyDescent="0.2">
      <c r="A90" s="1"/>
      <c r="B90" s="1"/>
      <c r="C90" s="1"/>
      <c r="D90" s="1"/>
      <c r="E90" s="1"/>
      <c r="F90" s="1"/>
      <c r="G90" s="1"/>
      <c r="H90" s="1"/>
      <c r="I90" s="1"/>
      <c r="J90" s="1"/>
      <c r="K90" s="1"/>
      <c r="L90" s="1"/>
      <c r="M90" s="1"/>
      <c r="N90" s="1"/>
      <c r="O90" s="1"/>
      <c r="P90" s="1"/>
      <c r="Q90" s="1"/>
      <c r="R90" s="1"/>
      <c r="S90" s="1"/>
      <c r="T90" s="1"/>
      <c r="U90" s="1"/>
      <c r="V90" s="1"/>
      <c r="W90" s="1"/>
      <c r="X90" s="4"/>
      <c r="Y90" s="241"/>
      <c r="Z90" s="242"/>
      <c r="AA90" s="242"/>
      <c r="AB90" s="242"/>
      <c r="AC90" s="242"/>
      <c r="AD90" s="242"/>
      <c r="AE90" s="242"/>
      <c r="AF90" s="242"/>
      <c r="AG90" s="243"/>
      <c r="AH90" s="83"/>
      <c r="AI90" s="83"/>
    </row>
    <row r="91" spans="1:42" x14ac:dyDescent="0.2">
      <c r="A91" s="1"/>
      <c r="B91" s="1"/>
      <c r="C91" s="1"/>
      <c r="D91" s="1"/>
      <c r="E91" s="1"/>
      <c r="F91" s="1"/>
      <c r="G91" s="1"/>
      <c r="H91" s="1"/>
      <c r="I91" s="1"/>
      <c r="J91" s="1"/>
      <c r="K91" s="1"/>
      <c r="L91" s="1"/>
      <c r="M91" s="1"/>
      <c r="N91" s="1"/>
      <c r="O91" s="1"/>
      <c r="P91" s="1"/>
      <c r="Q91" s="1"/>
      <c r="R91" s="1"/>
      <c r="S91" s="1"/>
      <c r="T91" s="1"/>
      <c r="U91" s="1"/>
      <c r="V91" s="1"/>
      <c r="W91" s="1"/>
      <c r="X91" s="4"/>
      <c r="Y91" s="241"/>
      <c r="Z91" s="242"/>
      <c r="AA91" s="242"/>
      <c r="AB91" s="242"/>
      <c r="AC91" s="242"/>
      <c r="AD91" s="242"/>
      <c r="AE91" s="242"/>
      <c r="AF91" s="242"/>
      <c r="AG91" s="243"/>
      <c r="AH91" s="83"/>
      <c r="AI91" s="83"/>
    </row>
    <row r="92" spans="1:42" ht="14.1" customHeight="1" x14ac:dyDescent="0.2">
      <c r="A92" s="1"/>
      <c r="B92" s="1"/>
      <c r="C92" s="1"/>
      <c r="D92" s="1"/>
      <c r="E92" s="1"/>
      <c r="F92" s="1"/>
      <c r="G92" s="1"/>
      <c r="H92" s="1"/>
      <c r="I92" s="1"/>
      <c r="J92" s="1"/>
      <c r="K92" s="1"/>
      <c r="L92" s="1"/>
      <c r="M92" s="1"/>
      <c r="N92" s="1"/>
      <c r="O92" s="1"/>
      <c r="P92" s="1"/>
      <c r="Q92" s="1"/>
      <c r="R92" s="1"/>
      <c r="S92" s="1"/>
      <c r="T92" s="1"/>
      <c r="U92" s="1"/>
      <c r="V92" s="1"/>
      <c r="W92" s="1"/>
      <c r="X92" s="4"/>
      <c r="Y92" s="241"/>
      <c r="Z92" s="242"/>
      <c r="AA92" s="242"/>
      <c r="AB92" s="242"/>
      <c r="AC92" s="242"/>
      <c r="AD92" s="242"/>
      <c r="AE92" s="242"/>
      <c r="AF92" s="242"/>
      <c r="AG92" s="243"/>
      <c r="AH92" s="83"/>
      <c r="AI92" s="83"/>
    </row>
    <row r="93" spans="1:42" ht="15"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241"/>
      <c r="Z93" s="242"/>
      <c r="AA93" s="242"/>
      <c r="AB93" s="242"/>
      <c r="AC93" s="242"/>
      <c r="AD93" s="242"/>
      <c r="AE93" s="242"/>
      <c r="AF93" s="242"/>
      <c r="AG93" s="243"/>
      <c r="AH93" s="83"/>
      <c r="AI93" s="83"/>
    </row>
    <row r="94" spans="1:42" x14ac:dyDescent="0.2">
      <c r="A94" s="1"/>
      <c r="B94" s="1"/>
      <c r="C94" s="1"/>
      <c r="D94" s="1"/>
      <c r="E94" s="1"/>
      <c r="F94" s="1"/>
      <c r="G94" s="1"/>
      <c r="H94" s="1"/>
      <c r="I94" s="1"/>
      <c r="J94" s="1"/>
      <c r="K94" s="1"/>
      <c r="L94" s="1"/>
      <c r="M94" s="1"/>
      <c r="N94" s="1"/>
      <c r="O94" s="1"/>
      <c r="P94" s="1"/>
      <c r="Q94" s="1"/>
      <c r="R94" s="1"/>
      <c r="S94" s="1"/>
      <c r="T94" s="1"/>
      <c r="U94" s="1"/>
      <c r="V94" s="1"/>
      <c r="W94" s="1"/>
      <c r="X94" s="4"/>
      <c r="Y94" s="241"/>
      <c r="Z94" s="242"/>
      <c r="AA94" s="242"/>
      <c r="AB94" s="242"/>
      <c r="AC94" s="242"/>
      <c r="AD94" s="242"/>
      <c r="AE94" s="242"/>
      <c r="AF94" s="242"/>
      <c r="AG94" s="243"/>
      <c r="AH94" s="83"/>
      <c r="AI94" s="83"/>
    </row>
    <row r="95" spans="1:42" x14ac:dyDescent="0.2">
      <c r="A95" s="1"/>
      <c r="B95" s="1"/>
      <c r="C95" s="1"/>
      <c r="D95" s="1"/>
      <c r="E95" s="1"/>
      <c r="F95" s="1"/>
      <c r="G95" s="1"/>
      <c r="H95" s="1"/>
      <c r="I95" s="1"/>
      <c r="J95" s="1"/>
      <c r="K95" s="1"/>
      <c r="L95" s="1"/>
      <c r="M95" s="1"/>
      <c r="N95" s="1"/>
      <c r="O95" s="1"/>
      <c r="P95" s="1"/>
      <c r="Q95" s="1"/>
      <c r="R95" s="1"/>
      <c r="S95" s="1"/>
      <c r="T95" s="1"/>
      <c r="U95" s="1"/>
      <c r="V95" s="1"/>
      <c r="W95" s="1"/>
      <c r="X95" s="4"/>
      <c r="Y95" s="241"/>
      <c r="Z95" s="242"/>
      <c r="AA95" s="242"/>
      <c r="AB95" s="242"/>
      <c r="AC95" s="242"/>
      <c r="AD95" s="242"/>
      <c r="AE95" s="242"/>
      <c r="AF95" s="242"/>
      <c r="AG95" s="243"/>
      <c r="AH95" s="83"/>
      <c r="AI95" s="83"/>
    </row>
    <row r="96" spans="1:42" ht="12.6" customHeight="1" x14ac:dyDescent="0.2">
      <c r="A96" s="1"/>
      <c r="B96" s="1"/>
      <c r="C96" s="1"/>
      <c r="D96" s="1"/>
      <c r="E96" s="1"/>
      <c r="F96" s="1"/>
      <c r="G96" s="1"/>
      <c r="H96" s="1"/>
      <c r="I96" s="1"/>
      <c r="J96" s="1"/>
      <c r="K96" s="1"/>
      <c r="L96" s="1"/>
      <c r="M96" s="1"/>
      <c r="N96" s="1"/>
      <c r="O96" s="1"/>
      <c r="P96" s="1"/>
      <c r="Q96" s="1"/>
      <c r="R96" s="1"/>
      <c r="S96" s="1"/>
      <c r="T96" s="1"/>
      <c r="U96" s="1"/>
      <c r="V96" s="1"/>
      <c r="W96" s="1"/>
      <c r="X96" s="4"/>
      <c r="Y96" s="241"/>
      <c r="Z96" s="242"/>
      <c r="AA96" s="242"/>
      <c r="AB96" s="242"/>
      <c r="AC96" s="242"/>
      <c r="AD96" s="242"/>
      <c r="AE96" s="242"/>
      <c r="AF96" s="242"/>
      <c r="AG96" s="243"/>
      <c r="AH96" s="83"/>
      <c r="AI96" s="83"/>
    </row>
    <row r="97" spans="1:42"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241"/>
      <c r="Z97" s="242"/>
      <c r="AA97" s="242"/>
      <c r="AB97" s="242"/>
      <c r="AC97" s="242"/>
      <c r="AD97" s="242"/>
      <c r="AE97" s="242"/>
      <c r="AF97" s="242"/>
      <c r="AG97" s="243"/>
      <c r="AH97" s="83"/>
      <c r="AI97" s="83"/>
    </row>
    <row r="98" spans="1:42" x14ac:dyDescent="0.2">
      <c r="A98" s="1"/>
      <c r="B98" s="1"/>
      <c r="C98" s="1"/>
      <c r="D98" s="1"/>
      <c r="E98" s="1"/>
      <c r="F98" s="1"/>
      <c r="G98" s="1"/>
      <c r="H98" s="1"/>
      <c r="I98" s="1"/>
      <c r="J98" s="1"/>
      <c r="K98" s="1"/>
      <c r="L98" s="1"/>
      <c r="M98" s="1"/>
      <c r="N98" s="1"/>
      <c r="O98" s="1"/>
      <c r="P98" s="1"/>
      <c r="Q98" s="1"/>
      <c r="R98" s="1"/>
      <c r="S98" s="1"/>
      <c r="T98" s="1"/>
      <c r="U98" s="1"/>
      <c r="V98" s="1"/>
      <c r="W98" s="1"/>
      <c r="X98" s="4"/>
      <c r="Y98" s="241"/>
      <c r="Z98" s="242"/>
      <c r="AA98" s="242"/>
      <c r="AB98" s="242"/>
      <c r="AC98" s="242"/>
      <c r="AD98" s="242"/>
      <c r="AE98" s="242"/>
      <c r="AF98" s="242"/>
      <c r="AG98" s="243"/>
      <c r="AH98" s="83"/>
      <c r="AI98" s="83"/>
    </row>
    <row r="99" spans="1:42" x14ac:dyDescent="0.2">
      <c r="A99" s="1"/>
      <c r="B99" s="1"/>
      <c r="C99" s="1"/>
      <c r="D99" s="1"/>
      <c r="E99" s="1"/>
      <c r="F99" s="1"/>
      <c r="G99" s="1"/>
      <c r="H99" s="1"/>
      <c r="I99" s="1"/>
      <c r="J99" s="1"/>
      <c r="K99" s="1"/>
      <c r="L99" s="1"/>
      <c r="M99" s="1"/>
      <c r="N99" s="1"/>
      <c r="O99" s="1"/>
      <c r="P99" s="1"/>
      <c r="Q99" s="1"/>
      <c r="R99" s="1"/>
      <c r="S99" s="1"/>
      <c r="T99" s="1"/>
      <c r="U99" s="1"/>
      <c r="V99" s="1"/>
      <c r="W99" s="1"/>
      <c r="X99" s="4"/>
      <c r="Y99" s="241"/>
      <c r="Z99" s="242"/>
      <c r="AA99" s="242"/>
      <c r="AB99" s="242"/>
      <c r="AC99" s="242"/>
      <c r="AD99" s="242"/>
      <c r="AE99" s="242"/>
      <c r="AF99" s="242"/>
      <c r="AG99" s="243"/>
      <c r="AH99" s="83"/>
      <c r="AI99" s="83"/>
    </row>
    <row r="100" spans="1:42"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28"/>
      <c r="Z100" s="129"/>
      <c r="AA100" s="129"/>
      <c r="AB100" s="129"/>
      <c r="AC100" s="129"/>
      <c r="AD100" s="129"/>
      <c r="AE100" s="129"/>
      <c r="AF100" s="129"/>
      <c r="AG100" s="130"/>
      <c r="AH100" s="83"/>
      <c r="AI100" s="83"/>
    </row>
    <row r="101" spans="1:42"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244"/>
      <c r="Z101" s="245"/>
      <c r="AA101" s="245"/>
      <c r="AB101" s="245"/>
      <c r="AC101" s="245"/>
      <c r="AD101" s="245"/>
      <c r="AE101" s="245"/>
      <c r="AF101" s="245"/>
      <c r="AG101" s="246"/>
      <c r="AH101" s="83"/>
      <c r="AI101" s="83"/>
    </row>
    <row r="102" spans="1:42"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83"/>
      <c r="Z102" s="83"/>
      <c r="AA102" s="83"/>
      <c r="AB102" s="83"/>
      <c r="AC102" s="83"/>
      <c r="AD102" s="83"/>
      <c r="AE102" s="83"/>
      <c r="AF102" s="83"/>
      <c r="AG102" s="83"/>
      <c r="AH102" s="83"/>
      <c r="AI102" s="83"/>
    </row>
    <row r="103" spans="1:42"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46"/>
      <c r="Z103" s="46"/>
      <c r="AA103" s="46"/>
      <c r="AB103" s="46"/>
      <c r="AC103" s="46"/>
      <c r="AD103" s="46"/>
      <c r="AE103" s="46"/>
      <c r="AF103" s="46"/>
      <c r="AG103" s="46"/>
      <c r="AH103" s="83"/>
      <c r="AI103" s="83"/>
    </row>
    <row r="104" spans="1:42"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46"/>
      <c r="Z104" s="46"/>
      <c r="AA104" s="46"/>
      <c r="AB104" s="46"/>
      <c r="AC104" s="46"/>
      <c r="AD104" s="46"/>
      <c r="AE104" s="46"/>
      <c r="AF104" s="46"/>
      <c r="AG104" s="46"/>
      <c r="AH104" s="83"/>
      <c r="AI104" s="83"/>
    </row>
    <row r="105" spans="1:42"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4"/>
      <c r="AF105" s="4"/>
      <c r="AG105" s="4"/>
      <c r="AH105" s="83"/>
      <c r="AI105" s="83"/>
    </row>
    <row r="106" spans="1:42"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4"/>
      <c r="AF106" s="4"/>
      <c r="AG106" s="4"/>
      <c r="AH106" s="1"/>
      <c r="AI106" s="83"/>
      <c r="AJ106" s="84"/>
      <c r="AK106" s="84"/>
      <c r="AL106" s="84"/>
      <c r="AM106" s="84"/>
      <c r="AN106" s="84"/>
      <c r="AO106" s="84"/>
      <c r="AP106" s="84"/>
    </row>
    <row r="107" spans="1:42" x14ac:dyDescent="0.2">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AH107" s="84"/>
      <c r="AI107" s="84"/>
      <c r="AJ107" s="84"/>
      <c r="AK107" s="84"/>
      <c r="AL107" s="84"/>
      <c r="AM107" s="84"/>
      <c r="AN107" s="84"/>
      <c r="AO107" s="84"/>
      <c r="AP107" s="84"/>
    </row>
    <row r="108" spans="1:42" x14ac:dyDescent="0.2">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AH108" s="84"/>
      <c r="AI108" s="84"/>
      <c r="AJ108" s="84"/>
      <c r="AK108" s="84"/>
      <c r="AL108" s="84"/>
      <c r="AM108" s="84"/>
      <c r="AN108" s="84"/>
      <c r="AO108" s="84"/>
      <c r="AP108" s="84"/>
    </row>
    <row r="110" spans="1:42" ht="12.6" customHeight="1" x14ac:dyDescent="0.2"/>
    <row r="111" spans="1:42" ht="12.6" customHeight="1" x14ac:dyDescent="0.2"/>
    <row r="112" spans="1:42" ht="12.6" customHeight="1" x14ac:dyDescent="0.2"/>
    <row r="113" spans="4:33" ht="12.6" customHeight="1" x14ac:dyDescent="0.2"/>
    <row r="114" spans="4:33" ht="12.6" customHeight="1" x14ac:dyDescent="0.2"/>
    <row r="115" spans="4:33" x14ac:dyDescent="0.2">
      <c r="D115" s="59"/>
      <c r="E115" s="59" t="s">
        <v>59</v>
      </c>
    </row>
    <row r="116" spans="4:33" ht="76.5" x14ac:dyDescent="0.2">
      <c r="D116" s="59" t="s">
        <v>101</v>
      </c>
      <c r="E116" s="60">
        <f>H25</f>
        <v>85900</v>
      </c>
    </row>
    <row r="117" spans="4:33" ht="51" x14ac:dyDescent="0.2">
      <c r="D117" s="59" t="s">
        <v>93</v>
      </c>
      <c r="E117" s="60">
        <f>H26</f>
        <v>162591</v>
      </c>
    </row>
    <row r="118" spans="4:33" x14ac:dyDescent="0.2">
      <c r="D118" s="59" t="s">
        <v>46</v>
      </c>
      <c r="E118" s="60">
        <f>E116-E117</f>
        <v>-76691</v>
      </c>
    </row>
    <row r="120" spans="4:33" x14ac:dyDescent="0.2">
      <c r="Y120" s="134"/>
      <c r="Z120" s="134"/>
      <c r="AA120" s="134"/>
      <c r="AB120" s="134"/>
      <c r="AC120" s="134"/>
      <c r="AD120" s="134"/>
      <c r="AE120" s="134"/>
      <c r="AF120" s="134"/>
      <c r="AG120" s="134"/>
    </row>
    <row r="121" spans="4:33" x14ac:dyDescent="0.2">
      <c r="Y121" s="134"/>
      <c r="Z121" s="134"/>
      <c r="AA121" s="134"/>
      <c r="AB121" s="134"/>
      <c r="AC121" s="134"/>
      <c r="AD121" s="134"/>
      <c r="AE121" s="134"/>
      <c r="AF121" s="134"/>
      <c r="AG121" s="134"/>
    </row>
    <row r="122" spans="4:33" x14ac:dyDescent="0.2">
      <c r="Y122" s="134"/>
      <c r="Z122" s="134"/>
      <c r="AA122" s="134"/>
      <c r="AB122" s="134"/>
      <c r="AC122" s="134"/>
      <c r="AD122" s="134"/>
      <c r="AE122" s="134"/>
      <c r="AF122" s="134"/>
      <c r="AG122" s="134"/>
    </row>
    <row r="123" spans="4:33" x14ac:dyDescent="0.2">
      <c r="D123" s="61"/>
      <c r="E123" s="61" t="s">
        <v>59</v>
      </c>
      <c r="Y123" s="134"/>
      <c r="Z123" s="134"/>
      <c r="AA123" s="134"/>
      <c r="AB123" s="134"/>
      <c r="AC123" s="134"/>
      <c r="AD123" s="134"/>
      <c r="AE123" s="134"/>
      <c r="AF123" s="134"/>
      <c r="AG123" s="134"/>
    </row>
    <row r="124" spans="4:33" ht="76.5" x14ac:dyDescent="0.2">
      <c r="D124" s="61" t="s">
        <v>102</v>
      </c>
      <c r="E124" s="62">
        <f>U25</f>
        <v>330750</v>
      </c>
      <c r="Y124" s="128"/>
      <c r="Z124" s="129"/>
      <c r="AA124" s="129"/>
      <c r="AB124" s="129"/>
      <c r="AC124" s="129"/>
      <c r="AD124" s="129"/>
      <c r="AE124" s="129"/>
      <c r="AF124" s="129"/>
      <c r="AG124" s="130"/>
    </row>
    <row r="125" spans="4:33" ht="51" x14ac:dyDescent="0.2">
      <c r="D125" s="61" t="s">
        <v>60</v>
      </c>
      <c r="E125" s="62">
        <f>U26</f>
        <v>0</v>
      </c>
      <c r="Y125" s="131"/>
      <c r="Z125" s="132"/>
      <c r="AA125" s="132"/>
      <c r="AB125" s="132"/>
      <c r="AC125" s="132"/>
      <c r="AD125" s="132"/>
      <c r="AE125" s="132"/>
      <c r="AF125" s="132"/>
      <c r="AG125" s="133"/>
    </row>
    <row r="126" spans="4:33" ht="51" x14ac:dyDescent="0.2">
      <c r="D126" s="61" t="s">
        <v>103</v>
      </c>
      <c r="E126" s="62">
        <f>U27</f>
        <v>-76691</v>
      </c>
      <c r="Y126" s="256"/>
      <c r="Z126" s="256"/>
      <c r="AA126" s="256"/>
      <c r="AB126" s="256"/>
      <c r="AC126" s="256"/>
      <c r="AD126" s="256"/>
      <c r="AE126" s="256"/>
      <c r="AF126" s="256"/>
      <c r="AG126" s="256"/>
    </row>
    <row r="127" spans="4:33" ht="38.25" x14ac:dyDescent="0.2">
      <c r="D127" s="61" t="s">
        <v>96</v>
      </c>
      <c r="E127" s="62">
        <f>U28</f>
        <v>254059</v>
      </c>
      <c r="Y127" s="84"/>
      <c r="Z127" s="84"/>
      <c r="AA127" s="84"/>
      <c r="AB127" s="84"/>
      <c r="AC127" s="84"/>
      <c r="AD127" s="84"/>
      <c r="AE127" s="84"/>
      <c r="AF127" s="84"/>
      <c r="AG127" s="84"/>
    </row>
    <row r="128" spans="4:33" x14ac:dyDescent="0.2">
      <c r="Y128" s="84"/>
      <c r="Z128" s="84"/>
      <c r="AA128" s="84"/>
      <c r="AB128" s="84"/>
      <c r="AC128" s="84"/>
      <c r="AD128" s="84"/>
      <c r="AE128" s="84"/>
      <c r="AF128" s="84"/>
      <c r="AG128" s="84"/>
    </row>
    <row r="130" spans="4:5" ht="15" x14ac:dyDescent="0.25">
      <c r="D130" s="94" t="s">
        <v>61</v>
      </c>
      <c r="E130" s="12">
        <f>M77</f>
        <v>47167</v>
      </c>
    </row>
    <row r="131" spans="4:5" ht="15" x14ac:dyDescent="0.25">
      <c r="D131" s="94" t="s">
        <v>62</v>
      </c>
      <c r="E131" s="12">
        <f>O77</f>
        <v>62100</v>
      </c>
    </row>
    <row r="132" spans="4:5" ht="15" x14ac:dyDescent="0.25">
      <c r="D132" s="94" t="s">
        <v>63</v>
      </c>
      <c r="E132" s="12">
        <f>Q77</f>
        <v>532</v>
      </c>
    </row>
    <row r="133" spans="4:5" ht="15" x14ac:dyDescent="0.25">
      <c r="D133" s="94" t="s">
        <v>64</v>
      </c>
      <c r="E133" s="12">
        <f>S77</f>
        <v>16250</v>
      </c>
    </row>
    <row r="134" spans="4:5" ht="15" x14ac:dyDescent="0.25">
      <c r="D134" s="95" t="s">
        <v>56</v>
      </c>
      <c r="E134" s="28">
        <f>U77</f>
        <v>36542</v>
      </c>
    </row>
    <row r="136" spans="4:5" x14ac:dyDescent="0.2">
      <c r="E136" s="3" t="s">
        <v>59</v>
      </c>
    </row>
    <row r="137" spans="4:5" ht="51" x14ac:dyDescent="0.2">
      <c r="D137" s="61" t="s">
        <v>97</v>
      </c>
      <c r="E137" s="85">
        <f>AE25</f>
        <v>40953.86</v>
      </c>
    </row>
    <row r="138" spans="4:5" x14ac:dyDescent="0.2">
      <c r="D138" s="3" t="s">
        <v>98</v>
      </c>
      <c r="E138" s="85">
        <f>AE26</f>
        <v>77495</v>
      </c>
    </row>
    <row r="139" spans="4:5" x14ac:dyDescent="0.2">
      <c r="D139" s="3" t="s">
        <v>46</v>
      </c>
      <c r="E139" s="85">
        <f>AE27</f>
        <v>36541.14</v>
      </c>
    </row>
    <row r="140" spans="4:5" ht="25.35" customHeight="1" x14ac:dyDescent="0.2">
      <c r="D140" s="61"/>
      <c r="E140" s="85"/>
    </row>
    <row r="141" spans="4:5" x14ac:dyDescent="0.2">
      <c r="E141" s="85"/>
    </row>
    <row r="142" spans="4:5" x14ac:dyDescent="0.2">
      <c r="D142" s="61"/>
      <c r="E142" s="85"/>
    </row>
  </sheetData>
  <sheetProtection algorithmName="SHA-512" hashValue="ydSfyU6jFWxm/qIhGVqy7Rx2QkCgyhmvciqnMzb9hL8a3wLAuHPwxoz7ZDivZJ2BngddME5dt38MvmzQRT3ucQ==" saltValue="9/VSU3uSnp44WxDD5Kxq5Q==" spinCount="100000" sheet="1" objects="1" scenarios="1" selectLockedCells="1" selectUnlockedCells="1"/>
  <mergeCells count="118">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 ref="C26:G26"/>
    <mergeCell ref="O26:T26"/>
    <mergeCell ref="Y26:AD26"/>
    <mergeCell ref="C27:G27"/>
    <mergeCell ref="O27:T27"/>
    <mergeCell ref="Y27:AD27"/>
    <mergeCell ref="E20:H20"/>
    <mergeCell ref="C23:H23"/>
    <mergeCell ref="O23:T23"/>
    <mergeCell ref="C25:G25"/>
    <mergeCell ref="O25:T25"/>
    <mergeCell ref="Y25:AD25"/>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49:G49"/>
    <mergeCell ref="AA49:AC49"/>
    <mergeCell ref="AD49:AG50"/>
    <mergeCell ref="C50:G50"/>
    <mergeCell ref="C51:G51"/>
    <mergeCell ref="AD51:AG51"/>
    <mergeCell ref="C52:G52"/>
    <mergeCell ref="AE52:AF52"/>
    <mergeCell ref="C53:G53"/>
    <mergeCell ref="AA50:AB53"/>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74:G74"/>
    <mergeCell ref="Z74:AA74"/>
    <mergeCell ref="AB74:AB75"/>
    <mergeCell ref="AD74:AE75"/>
    <mergeCell ref="AF74:AG74"/>
    <mergeCell ref="C75:G75"/>
    <mergeCell ref="C72:G72"/>
    <mergeCell ref="Z72:AA72"/>
    <mergeCell ref="AB72:AB73"/>
    <mergeCell ref="AD72:AE73"/>
    <mergeCell ref="AF72:AG72"/>
    <mergeCell ref="C73:G7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1000000}">
      <formula1>2500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7"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7178" r:id="rId13" name="Check Box 41">
              <controlPr locked="0" defaultSize="0" autoFill="0" autoLine="0" autoPict="0">
                <anchor moveWithCells="1">
                  <from>
                    <xdr:col>20</xdr:col>
                    <xdr:colOff>447675</xdr:colOff>
                    <xdr:row>29</xdr:row>
                    <xdr:rowOff>28575</xdr:rowOff>
                  </from>
                  <to>
                    <xdr:col>20</xdr:col>
                    <xdr:colOff>685800</xdr:colOff>
                    <xdr:row>29</xdr:row>
                    <xdr:rowOff>180975</xdr:rowOff>
                  </to>
                </anchor>
              </controlPr>
            </control>
          </mc:Choice>
        </mc:AlternateContent>
        <mc:AlternateContent xmlns:mc="http://schemas.openxmlformats.org/markup-compatibility/2006">
          <mc:Choice Requires="x14">
            <control shapeId="7179"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7180" r:id="rId15" name="Check Box 47">
              <controlPr locked="0" defaultSize="0" autoFill="0" autoLine="0" autoPict="0">
                <anchor moveWithCells="1">
                  <from>
                    <xdr:col>20</xdr:col>
                    <xdr:colOff>447675</xdr:colOff>
                    <xdr:row>30</xdr:row>
                    <xdr:rowOff>28575</xdr:rowOff>
                  </from>
                  <to>
                    <xdr:col>20</xdr:col>
                    <xdr:colOff>685800</xdr:colOff>
                    <xdr:row>30</xdr:row>
                    <xdr:rowOff>180975</xdr:rowOff>
                  </to>
                </anchor>
              </controlPr>
            </control>
          </mc:Choice>
        </mc:AlternateContent>
        <mc:AlternateContent xmlns:mc="http://schemas.openxmlformats.org/markup-compatibility/2006">
          <mc:Choice Requires="x14">
            <control shapeId="7181" r:id="rId16" name="Check Box 7">
              <controlPr locked="0" defaultSize="0" autoFill="0" autoLine="0" autoPict="0">
                <anchor moveWithCells="1">
                  <from>
                    <xdr:col>25</xdr:col>
                    <xdr:colOff>428625</xdr:colOff>
                    <xdr:row>59</xdr:row>
                    <xdr:rowOff>161925</xdr:rowOff>
                  </from>
                  <to>
                    <xdr:col>25</xdr:col>
                    <xdr:colOff>657225</xdr:colOff>
                    <xdr:row>60</xdr:row>
                    <xdr:rowOff>133350</xdr:rowOff>
                  </to>
                </anchor>
              </controlPr>
            </control>
          </mc:Choice>
        </mc:AlternateContent>
        <mc:AlternateContent xmlns:mc="http://schemas.openxmlformats.org/markup-compatibility/2006">
          <mc:Choice Requires="x14">
            <control shapeId="7182"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ColWidth="11.42578125" defaultRowHeight="15" x14ac:dyDescent="0.25"/>
  <cols>
    <col min="2" max="2" width="21.5703125" customWidth="1"/>
    <col min="3" max="3" width="19" customWidth="1"/>
    <col min="4" max="4" width="25" customWidth="1"/>
  </cols>
  <sheetData>
    <row r="6" spans="2:4" x14ac:dyDescent="0.25">
      <c r="B6" s="327" t="s">
        <v>3</v>
      </c>
      <c r="C6" s="327"/>
      <c r="D6" s="327"/>
    </row>
    <row r="7" spans="2:4" x14ac:dyDescent="0.25">
      <c r="B7" s="10"/>
      <c r="C7" s="10"/>
      <c r="D7" s="10"/>
    </row>
    <row r="8" spans="2:4" x14ac:dyDescent="0.25">
      <c r="B8" s="10"/>
      <c r="C8" s="11" t="s">
        <v>4</v>
      </c>
      <c r="D8" s="11" t="s">
        <v>5</v>
      </c>
    </row>
    <row r="9" spans="2:4" x14ac:dyDescent="0.25">
      <c r="B9" s="10" t="s">
        <v>12</v>
      </c>
      <c r="C9" s="12" t="e">
        <f>#REF!</f>
        <v>#REF!</v>
      </c>
      <c r="D9" s="53" t="e">
        <f>#REF!</f>
        <v>#REF!</v>
      </c>
    </row>
    <row r="10" spans="2:4" x14ac:dyDescent="0.25">
      <c r="B10" s="10" t="s">
        <v>11</v>
      </c>
      <c r="C10" s="12" t="e">
        <f>#REF!</f>
        <v>#REF!</v>
      </c>
      <c r="D10" s="53" t="e">
        <f>#REF!</f>
        <v>#REF!</v>
      </c>
    </row>
    <row r="11" spans="2:4" x14ac:dyDescent="0.25">
      <c r="B11" s="10" t="s">
        <v>10</v>
      </c>
      <c r="C11" s="12" t="e">
        <f>#REF!</f>
        <v>#REF!</v>
      </c>
      <c r="D11" s="53" t="e">
        <f>#REF!</f>
        <v>#REF!</v>
      </c>
    </row>
    <row r="12" spans="2:4" x14ac:dyDescent="0.25">
      <c r="B12" s="10" t="s">
        <v>13</v>
      </c>
      <c r="C12" s="12" t="e">
        <f>#REF!</f>
        <v>#REF!</v>
      </c>
      <c r="D12" s="53" t="e">
        <f>#REF!</f>
        <v>#REF!</v>
      </c>
    </row>
    <row r="13" spans="2:4" x14ac:dyDescent="0.25">
      <c r="B13" s="10" t="s">
        <v>14</v>
      </c>
      <c r="C13" s="12" t="e">
        <f>#REF!</f>
        <v>#REF!</v>
      </c>
      <c r="D13" s="53" t="e">
        <f>#REF!</f>
        <v>#REF!</v>
      </c>
    </row>
    <row r="14" spans="2:4" ht="15.75" thickBot="1" x14ac:dyDescent="0.3">
      <c r="B14" s="13" t="s">
        <v>15</v>
      </c>
      <c r="C14" s="14" t="e">
        <f>#REF!</f>
        <v>#REF!</v>
      </c>
      <c r="D14" s="55" t="e">
        <f>#REF!</f>
        <v>#REF!</v>
      </c>
    </row>
    <row r="15" spans="2:4" ht="15.75" thickTop="1" x14ac:dyDescent="0.25"/>
    <row r="17" spans="2:3" x14ac:dyDescent="0.25">
      <c r="B17" s="10"/>
      <c r="C17" s="11" t="s">
        <v>7</v>
      </c>
    </row>
    <row r="18" spans="2:3" ht="90" x14ac:dyDescent="0.25">
      <c r="B18" s="26" t="s">
        <v>26</v>
      </c>
      <c r="C18" s="53" t="e">
        <f>#REF!</f>
        <v>#REF!</v>
      </c>
    </row>
    <row r="19" spans="2:3" ht="90" x14ac:dyDescent="0.25">
      <c r="B19" s="26" t="s">
        <v>27</v>
      </c>
      <c r="C19" s="53" t="e">
        <f>#REF!</f>
        <v>#REF!</v>
      </c>
    </row>
    <row r="20" spans="2:3" ht="75" x14ac:dyDescent="0.25">
      <c r="B20" s="27" t="s">
        <v>8</v>
      </c>
      <c r="C20" s="54" t="e">
        <f>#REF!</f>
        <v>#REF!</v>
      </c>
    </row>
    <row r="23" spans="2:3" x14ac:dyDescent="0.25">
      <c r="B23" s="10"/>
      <c r="C23" s="11" t="s">
        <v>7</v>
      </c>
    </row>
    <row r="24" spans="2:3" ht="90" x14ac:dyDescent="0.25">
      <c r="B24" s="26" t="s">
        <v>28</v>
      </c>
      <c r="C24" s="53" t="e">
        <f>#REF!</f>
        <v>#REF!</v>
      </c>
    </row>
    <row r="25" spans="2:3" ht="90" x14ac:dyDescent="0.25">
      <c r="B25" s="26" t="s">
        <v>9</v>
      </c>
      <c r="C25" s="53" t="e">
        <f>#REF!</f>
        <v>#REF!</v>
      </c>
    </row>
    <row r="26" spans="2:3" ht="90" x14ac:dyDescent="0.25">
      <c r="B26" s="26" t="s">
        <v>29</v>
      </c>
      <c r="C26" s="53" t="e">
        <f>#REF!</f>
        <v>#REF!</v>
      </c>
    </row>
    <row r="27" spans="2:3" ht="90" x14ac:dyDescent="0.25">
      <c r="B27" s="27" t="s">
        <v>30</v>
      </c>
      <c r="C27" s="54" t="e">
        <f>#REF!</f>
        <v>#REF!</v>
      </c>
    </row>
    <row r="29" spans="2:3" x14ac:dyDescent="0.25">
      <c r="B29" s="10" t="s">
        <v>20</v>
      </c>
      <c r="C29" s="12" t="e">
        <f>#REF!</f>
        <v>#REF!</v>
      </c>
    </row>
    <row r="30" spans="2:3" x14ac:dyDescent="0.25">
      <c r="B30" s="10" t="s">
        <v>21</v>
      </c>
      <c r="C30" s="12" t="e">
        <f>#REF!</f>
        <v>#REF!</v>
      </c>
    </row>
    <row r="31" spans="2:3" x14ac:dyDescent="0.25">
      <c r="B31" s="10" t="s">
        <v>22</v>
      </c>
      <c r="C31" s="12" t="e">
        <f>#REF!</f>
        <v>#REF!</v>
      </c>
    </row>
    <row r="32" spans="2:3" x14ac:dyDescent="0.25">
      <c r="B32" s="10" t="s">
        <v>19</v>
      </c>
      <c r="C32" s="12" t="e">
        <f>#REF!</f>
        <v>#REF!</v>
      </c>
    </row>
    <row r="33" spans="2:3" x14ac:dyDescent="0.25">
      <c r="B33" s="29" t="s">
        <v>0</v>
      </c>
      <c r="C33" s="28"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2023-04-25T09:56:00Z</dcterms:modified>
</cp:coreProperties>
</file>