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63B21C26-A893-488F-A07C-8721138B055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<sst xmlns="http://schemas.openxmlformats.org/spreadsheetml/2006/main" count="225" uniqueCount="137">
  <si>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</si>
  <si>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</si>
  <si>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</si>
  <si>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</si>
  <si>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</si>
  <si>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</si>
  <si>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</si>
  <si>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</si>
  <si>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</si>
  <si>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</si>
  <si>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</si>
  <si>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</si>
  <si>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</si>
  <si>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</si>
  <si>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</si>
  <si>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</si>
  <si>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</si>
  <si>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</si>
  <si>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</si>
  <si>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</si>
  <si>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</si>
  <si>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</si>
  <si>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</si>
  <si>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</si>
  <si>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</si>
  <si>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</si>
  <si>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</si>
  <si>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</si>
  <si>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</si>
  <si>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</si>
  <si>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</si>
  <si>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</si>
  <si>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</si>
  <si>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</si>
  <si>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</si>
  <si>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</si>
  <si>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</si>
  <si>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</si>
  <si>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</si>
  <si>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</si>
  <si>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</si>
  <si>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</si>
  <si>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</si>
  <si>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</si>
  <si>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</si>
  <si>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</si>
  <si>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</si>
  <si>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</si>
  <si>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</si>
  <si>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</si>
  <si>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</si>
  <si>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</si>
  <si>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</si>
  <si>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</si>
  <si>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</si>
  <si>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</si>
  <si>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</si>
  <si>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</si>
  <si>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</si>
  <si>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</si>
  <si>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</si>
  <si>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</si>
  <si>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</si>
  <si>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</si>
  <si>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</si>
  <si>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</si>
  <si>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</si>
  <si>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</si>
  <si>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</si>
  <si>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</si>
  <si>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</si>
  <si>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</si>
  <si>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</si>
  <si>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</si>
  <si>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</si>
  <si>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</si>
  <si>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</si>
  <si>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</si>
  <si>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</si>
  <si>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</si>
  <si>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</si>
  <si>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</si>
  <si>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</si>
  <si>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</si>
  <si>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</si>
  <si>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</si>
  <si>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</si>
  <si>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</si>
  <si>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</si>
  <si>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</si>
  <si>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</si>
  <si>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</si>
  <si>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</si>
  <si>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</si>
  <si>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</si>
  <si>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</si>
  <si>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</si>
  <si>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</si>
  <si>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</si>
  <si>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</si>
  <si>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</si>
  <si>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</si>
  <si>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</si>
  <si>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</si>
  <si>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</si>
  <si>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</si>
  <si>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</si>
  <si>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</si>
  <si>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</si>
  <si>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</si>
  <si>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</si>
  <si>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</si>
  <si>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</si>
  <si>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</si>
  <si>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Fondsbestand am 01.01.2020</t>
  </si>
  <si>
    <t>Frei verfügbares Fondsvermögen am 01.01.2020</t>
  </si>
  <si>
    <t>Fondsbestand am 31.12.2020</t>
  </si>
  <si>
    <t>Frei verfügbares Fondsvermögen am 31.12.2020</t>
  </si>
  <si>
    <t>Gesamtausgaben Kanton 2020</t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</si>
  <si>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</si>
  <si>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Erhaltene Mittel und Gesamtausgaben 2020</t>
  </si>
  <si>
    <t>Sportamt</t>
  </si>
  <si>
    <t>Departement für Erziehung und Kultur</t>
  </si>
  <si>
    <t>bis 20'000</t>
  </si>
  <si>
    <t>alle Beiträge über 20'000: wiederkehrende Beiträge bis 1'000'000, einmalige Beiträge bis 3'000'000</t>
  </si>
  <si>
    <t>Grosser Rat</t>
  </si>
  <si>
    <t xml:space="preserve">wiederkehrende Beiträge über 1'000'000, einmalige Beiträge über 3'000'000
</t>
  </si>
  <si>
    <t>Publiziert auf der Webseite des Sportamts des Kantons Thurgau, vgl. https://sportamt.tg.ch/swisslos-sportfonds/gesprochene-verbands-bzw-foerderbeitraege.html/9507</t>
  </si>
  <si>
    <t>Zu Erfassungsziffer 4  - 4: Die Beschlüsse des Grossen Rates betreffend Vergabungen unterliegen der fakultativen Volksabstimmung (Referendum), vgl. § 6 Abs. 2 LSG.</t>
  </si>
  <si>
    <t>Thurgau</t>
  </si>
  <si>
    <t>Departement für Erziehung und Kultur, Sportamt</t>
  </si>
  <si>
    <t xml:space="preserve">Zürcherstrasse </t>
  </si>
  <si>
    <t>Frauenfeld</t>
  </si>
  <si>
    <t>www.sportamt.tg.ch</t>
  </si>
  <si>
    <t>Sportfonds</t>
  </si>
  <si>
    <t>Finanzkontrolle Kanton Thurgau</t>
  </si>
  <si>
    <t>Gesetz über den Lotterie- und Sportfonds (LSG; RB 935.1), Gesetz über die Förderung von Sport und Bewegung (Sportförderungsgesetz; RB 415.1),  Verordnung des Regierungsrates zum Gesetz über die Förderung von Sport und Bewegung und über die Verwendung der Mittel aus dem Sportfonds (Sportförderungs- und Sportfondsverordnung; RB 415.11).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</si>
</sst>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11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7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7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6" fontId="25" fillId="5" borderId="0" xfId="0" applyNumberFormat="1" applyFont="1" applyFill="1" applyBorder="1"/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5" borderId="0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9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6" fillId="10" borderId="2" xfId="0" applyFont="1" applyFill="1" applyBorder="1" applyAlignment="1">
      <alignment horizontal="left"/>
    </xf>
    <xf numFmtId="0" fontId="36" fillId="10" borderId="3" xfId="0" applyFont="1" applyFill="1" applyBorder="1" applyAlignment="1">
      <alignment horizontal="left"/>
    </xf>
    <xf numFmtId="0" fontId="36" fillId="10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43" fillId="0" borderId="0" xfId="2" applyAlignment="1" applyProtection="1">
      <alignment horizontal="left" vertical="center"/>
      <protection locked="0"/>
    </xf>
    <xf numFmtId="0" fontId="36" fillId="7" borderId="1" xfId="0" applyFont="1" applyFill="1" applyBorder="1" applyAlignment="1">
      <alignment horizontal="left" wrapText="1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2464701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 checked="Checked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="80" zoomScaleNormal="80" zoomScaleSheetLayoutView="80" workbookViewId="0">
      <selection sqref="A1:AD12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80" t="s">
        <v>63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65" t="s">
        <v>129</v>
      </c>
      <c r="F6" s="360"/>
      <c r="G6" s="360"/>
      <c r="H6" s="361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365" t="s">
        <v>130</v>
      </c>
      <c r="F7" s="360"/>
      <c r="G7" s="360"/>
      <c r="H7" s="361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365"/>
      <c r="F8" s="360"/>
      <c r="G8" s="360"/>
      <c r="H8" s="361"/>
      <c r="I8" s="26"/>
      <c r="J8" s="4"/>
      <c r="K8" s="4"/>
      <c r="L8" s="124"/>
      <c r="M8" s="367" t="s">
        <v>136</v>
      </c>
      <c r="N8" s="368"/>
      <c r="O8" s="368"/>
      <c r="P8" s="368"/>
      <c r="Q8" s="368"/>
      <c r="R8" s="368"/>
      <c r="S8" s="368"/>
      <c r="T8" s="369"/>
      <c r="U8" s="1"/>
      <c r="V8" s="1"/>
      <c r="W8" s="44"/>
      <c r="X8" s="366" t="s">
        <v>55</v>
      </c>
      <c r="Y8" s="366"/>
      <c r="Z8" s="366"/>
      <c r="AA8" s="139">
        <v>3333748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365" t="s">
        <v>131</v>
      </c>
      <c r="F9" s="360"/>
      <c r="G9" s="360"/>
      <c r="H9" s="361"/>
      <c r="I9" s="26"/>
      <c r="J9" s="4"/>
      <c r="K9" s="4"/>
      <c r="L9" s="124"/>
      <c r="M9" s="370"/>
      <c r="N9" s="371"/>
      <c r="O9" s="371"/>
      <c r="P9" s="371"/>
      <c r="Q9" s="371"/>
      <c r="R9" s="371"/>
      <c r="S9" s="371"/>
      <c r="T9" s="372"/>
      <c r="U9" s="3"/>
      <c r="V9" s="3"/>
      <c r="W9" s="44"/>
      <c r="X9" s="382" t="s">
        <v>106</v>
      </c>
      <c r="Y9" s="383"/>
      <c r="Z9" s="384"/>
      <c r="AA9" s="149">
        <v>60000</v>
      </c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365">
        <v>177</v>
      </c>
      <c r="F10" s="360"/>
      <c r="G10" s="360"/>
      <c r="H10" s="361"/>
      <c r="I10" s="26"/>
      <c r="J10" s="4"/>
      <c r="K10" s="4"/>
      <c r="L10" s="124"/>
      <c r="M10" s="370"/>
      <c r="N10" s="371"/>
      <c r="O10" s="371"/>
      <c r="P10" s="371"/>
      <c r="Q10" s="371"/>
      <c r="R10" s="371"/>
      <c r="S10" s="371"/>
      <c r="T10" s="372"/>
      <c r="U10" s="44"/>
      <c r="V10" s="3"/>
      <c r="W10" s="44"/>
      <c r="X10" s="385" t="s">
        <v>70</v>
      </c>
      <c r="Y10" s="386"/>
      <c r="Z10" s="387"/>
      <c r="AA10" s="200">
        <v>0</v>
      </c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365"/>
      <c r="F11" s="360"/>
      <c r="G11" s="360"/>
      <c r="H11" s="361"/>
      <c r="I11" s="26"/>
      <c r="J11" s="4"/>
      <c r="K11" s="4"/>
      <c r="L11" s="124"/>
      <c r="M11" s="373"/>
      <c r="N11" s="374"/>
      <c r="O11" s="374"/>
      <c r="P11" s="374"/>
      <c r="Q11" s="374"/>
      <c r="R11" s="374"/>
      <c r="S11" s="374"/>
      <c r="T11" s="375"/>
      <c r="U11" s="44"/>
      <c r="V11" s="1"/>
      <c r="W11" s="1"/>
      <c r="X11" s="366" t="s">
        <v>118</v>
      </c>
      <c r="Y11" s="366"/>
      <c r="Z11" s="366"/>
      <c r="AA11" s="136">
        <f>AB45+AA9-AA10</f>
        <v>2524701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365">
        <v>8510</v>
      </c>
      <c r="F12" s="360"/>
      <c r="G12" s="360"/>
      <c r="H12" s="361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66" t="s">
        <v>16</v>
      </c>
      <c r="Y12" s="366"/>
      <c r="Z12" s="366"/>
      <c r="AA12" s="136">
        <f>AA8-AA11</f>
        <v>809047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365" t="s">
        <v>132</v>
      </c>
      <c r="F13" s="360"/>
      <c r="G13" s="360"/>
      <c r="H13" s="361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362" t="s">
        <v>133</v>
      </c>
      <c r="F14" s="362"/>
      <c r="G14" s="362"/>
      <c r="H14" s="362"/>
      <c r="I14" s="26"/>
      <c r="J14" s="4"/>
      <c r="K14" s="4"/>
      <c r="L14" s="124"/>
      <c r="M14" s="367" t="s">
        <v>127</v>
      </c>
      <c r="N14" s="368"/>
      <c r="O14" s="368"/>
      <c r="P14" s="368"/>
      <c r="Q14" s="368"/>
      <c r="R14" s="368"/>
      <c r="S14" s="368"/>
      <c r="T14" s="369"/>
      <c r="U14" s="1"/>
      <c r="V14" s="1"/>
      <c r="W14" s="1"/>
      <c r="X14" s="376" t="s">
        <v>67</v>
      </c>
      <c r="Y14" s="376"/>
      <c r="Z14" s="376"/>
      <c r="AA14" s="376"/>
      <c r="AB14" s="1"/>
      <c r="AC14" s="3"/>
      <c r="AD14" s="3"/>
    </row>
    <row r="15" spans="1:30" ht="15.75" x14ac:dyDescent="0.25">
      <c r="A15" s="1"/>
      <c r="B15" s="7"/>
      <c r="C15" s="403"/>
      <c r="D15" s="404"/>
      <c r="E15" s="405"/>
      <c r="F15" s="406"/>
      <c r="G15" s="406"/>
      <c r="H15" s="407"/>
      <c r="I15" s="26"/>
      <c r="J15" s="4"/>
      <c r="K15" s="4"/>
      <c r="L15" s="124"/>
      <c r="M15" s="370"/>
      <c r="N15" s="371"/>
      <c r="O15" s="371"/>
      <c r="P15" s="371"/>
      <c r="Q15" s="371"/>
      <c r="R15" s="371"/>
      <c r="S15" s="371"/>
      <c r="T15" s="372"/>
      <c r="U15" s="1"/>
      <c r="V15" s="1"/>
      <c r="W15" s="3"/>
      <c r="X15" s="376"/>
      <c r="Y15" s="376"/>
      <c r="Z15" s="376"/>
      <c r="AA15" s="376"/>
      <c r="AB15" s="1"/>
      <c r="AC15" s="3"/>
      <c r="AD15" s="3"/>
    </row>
    <row r="16" spans="1:30" ht="15.75" x14ac:dyDescent="0.25">
      <c r="A16" s="1"/>
      <c r="B16" s="7"/>
      <c r="C16" s="403"/>
      <c r="D16" s="404"/>
      <c r="E16" s="405"/>
      <c r="F16" s="406"/>
      <c r="G16" s="406"/>
      <c r="H16" s="407"/>
      <c r="I16" s="26"/>
      <c r="J16" s="4"/>
      <c r="K16" s="4"/>
      <c r="L16" s="124"/>
      <c r="M16" s="370"/>
      <c r="N16" s="371"/>
      <c r="O16" s="371"/>
      <c r="P16" s="371"/>
      <c r="Q16" s="371"/>
      <c r="R16" s="371"/>
      <c r="S16" s="371"/>
      <c r="T16" s="372"/>
      <c r="U16" s="1"/>
      <c r="V16" s="1"/>
      <c r="W16" s="130"/>
      <c r="X16" s="350"/>
      <c r="Y16" s="351"/>
      <c r="Z16" s="351"/>
      <c r="AA16" s="352"/>
      <c r="AB16" s="1"/>
      <c r="AC16" s="1"/>
      <c r="AD16" s="1"/>
    </row>
    <row r="17" spans="1:30" ht="14.45" customHeight="1" x14ac:dyDescent="0.25">
      <c r="A17" s="1"/>
      <c r="B17" s="7"/>
      <c r="C17" s="403"/>
      <c r="D17" s="404"/>
      <c r="E17" s="408"/>
      <c r="F17" s="406"/>
      <c r="G17" s="406"/>
      <c r="H17" s="407"/>
      <c r="I17" s="26"/>
      <c r="J17" s="4"/>
      <c r="K17" s="4"/>
      <c r="L17" s="124"/>
      <c r="M17" s="373"/>
      <c r="N17" s="374"/>
      <c r="O17" s="374"/>
      <c r="P17" s="374"/>
      <c r="Q17" s="374"/>
      <c r="R17" s="374"/>
      <c r="S17" s="374"/>
      <c r="T17" s="375"/>
      <c r="U17" s="44"/>
      <c r="V17" s="1"/>
      <c r="W17" s="130"/>
      <c r="X17" s="353"/>
      <c r="Y17" s="354"/>
      <c r="Z17" s="354"/>
      <c r="AA17" s="355"/>
      <c r="AB17" s="1"/>
      <c r="AC17" s="1"/>
      <c r="AD17" s="1"/>
    </row>
    <row r="18" spans="1:30" ht="15.75" x14ac:dyDescent="0.25">
      <c r="A18" s="1"/>
      <c r="B18" s="7"/>
      <c r="C18" s="403"/>
      <c r="D18" s="404"/>
      <c r="E18" s="408"/>
      <c r="F18" s="406"/>
      <c r="G18" s="406"/>
      <c r="H18" s="407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56"/>
      <c r="Y18" s="357"/>
      <c r="Z18" s="357"/>
      <c r="AA18" s="358"/>
      <c r="AB18" s="1"/>
      <c r="AC18" s="1"/>
      <c r="AD18" s="1"/>
    </row>
    <row r="19" spans="1:30" ht="15.75" x14ac:dyDescent="0.25">
      <c r="A19" s="1"/>
      <c r="B19" s="6"/>
      <c r="C19" s="403"/>
      <c r="D19" s="409"/>
      <c r="E19" s="410"/>
      <c r="F19" s="410"/>
      <c r="G19" s="410"/>
      <c r="H19" s="410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03"/>
      <c r="D20" s="409"/>
      <c r="E20" s="410"/>
      <c r="F20" s="410"/>
      <c r="G20" s="410"/>
      <c r="H20" s="410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09"/>
      <c r="D21" s="409"/>
      <c r="E21" s="409"/>
      <c r="F21" s="409"/>
      <c r="G21" s="39"/>
      <c r="H21" s="39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363"/>
      <c r="N25" s="364"/>
      <c r="O25" s="364"/>
      <c r="P25" s="364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77" t="s">
        <v>62</v>
      </c>
      <c r="D26" s="377"/>
      <c r="E26" s="377"/>
      <c r="F26" s="377"/>
      <c r="G26" s="377"/>
      <c r="H26" s="377"/>
      <c r="I26" s="377"/>
      <c r="J26" s="377"/>
      <c r="K26" s="55"/>
      <c r="L26" s="55"/>
      <c r="M26" s="378"/>
      <c r="N26" s="379"/>
      <c r="O26" s="379"/>
      <c r="P26" s="37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48"/>
      <c r="F27" s="348"/>
      <c r="G27" s="348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49" t="s">
        <v>51</v>
      </c>
      <c r="D28" s="349"/>
      <c r="E28" s="133" t="s">
        <v>134</v>
      </c>
      <c r="F28" s="57"/>
      <c r="G28" s="344"/>
      <c r="H28" s="344"/>
      <c r="I28" s="109"/>
      <c r="J28" s="109"/>
      <c r="K28" s="109"/>
      <c r="L28" s="92"/>
      <c r="M28" s="106"/>
      <c r="N28" s="129"/>
      <c r="O28" s="92"/>
      <c r="P28" s="92"/>
      <c r="Q28" s="344"/>
      <c r="R28" s="344"/>
      <c r="S28" s="178"/>
      <c r="T28" s="44"/>
      <c r="U28" s="57"/>
      <c r="V28" s="344"/>
      <c r="W28" s="344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3" t="s">
        <v>114</v>
      </c>
      <c r="D29" s="343"/>
      <c r="E29" s="133">
        <v>4553439</v>
      </c>
      <c r="F29" s="57"/>
      <c r="G29" s="344"/>
      <c r="H29" s="344"/>
      <c r="I29" s="109"/>
      <c r="J29" s="109"/>
      <c r="K29" s="109"/>
      <c r="L29" s="92"/>
      <c r="M29" s="106"/>
      <c r="N29" s="129"/>
      <c r="O29" s="92"/>
      <c r="P29" s="92"/>
      <c r="Q29" s="344"/>
      <c r="R29" s="344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45" t="s">
        <v>115</v>
      </c>
      <c r="D30" s="345"/>
      <c r="E30" s="133">
        <v>4553439</v>
      </c>
      <c r="F30" s="44"/>
      <c r="G30" s="344"/>
      <c r="H30" s="344"/>
      <c r="I30" s="109"/>
      <c r="J30" s="109"/>
      <c r="K30" s="109"/>
      <c r="L30" s="92"/>
      <c r="M30" s="76"/>
      <c r="N30" s="129"/>
      <c r="O30" s="92"/>
      <c r="P30" s="92"/>
      <c r="Q30" s="344"/>
      <c r="R30" s="344"/>
      <c r="S30" s="178"/>
      <c r="T30" s="92"/>
      <c r="U30" s="57"/>
      <c r="V30" s="344"/>
      <c r="W30" s="344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343" t="s">
        <v>116</v>
      </c>
      <c r="D31" s="343"/>
      <c r="E31" s="134">
        <v>5362486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344"/>
      <c r="R31" s="344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345" t="s">
        <v>117</v>
      </c>
      <c r="D32" s="345"/>
      <c r="E32" s="134">
        <v>5362486</v>
      </c>
      <c r="F32" s="84"/>
      <c r="G32" s="312"/>
      <c r="H32" s="312"/>
      <c r="I32" s="110"/>
      <c r="J32" s="110"/>
      <c r="K32" s="110"/>
      <c r="L32" s="92"/>
      <c r="M32" s="76"/>
      <c r="N32" s="129"/>
      <c r="O32" s="92"/>
      <c r="P32" s="92"/>
      <c r="Q32" s="344"/>
      <c r="R32" s="344"/>
      <c r="S32" s="178"/>
      <c r="T32" s="44"/>
      <c r="U32" s="57"/>
      <c r="V32" s="344"/>
      <c r="W32" s="344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346" t="s">
        <v>104</v>
      </c>
      <c r="D33" s="346"/>
      <c r="E33" s="135">
        <f>E31-E29</f>
        <v>809047</v>
      </c>
      <c r="F33" s="52"/>
      <c r="G33" s="312"/>
      <c r="H33" s="312"/>
      <c r="I33" s="110"/>
      <c r="J33" s="110"/>
      <c r="K33" s="110"/>
      <c r="L33" s="347"/>
      <c r="M33" s="347"/>
      <c r="N33" s="131"/>
      <c r="O33" s="114"/>
      <c r="P33" s="114"/>
      <c r="Q33" s="347"/>
      <c r="R33" s="347"/>
      <c r="S33" s="177"/>
      <c r="T33" s="44"/>
      <c r="U33" s="44"/>
      <c r="V33" s="347"/>
      <c r="W33" s="347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336" t="s">
        <v>112</v>
      </c>
      <c r="D35" s="336"/>
      <c r="E35" s="336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337"/>
      <c r="R35" s="337"/>
      <c r="S35" s="337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38" t="s">
        <v>113</v>
      </c>
      <c r="D37" s="338"/>
      <c r="E37" s="339"/>
      <c r="F37" s="340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38"/>
      <c r="R37" s="338"/>
      <c r="S37" s="338"/>
      <c r="T37" s="342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38"/>
      <c r="D38" s="338"/>
      <c r="E38" s="339"/>
      <c r="F38" s="341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38"/>
      <c r="R38" s="338"/>
      <c r="S38" s="338"/>
      <c r="T38" s="342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97" t="s">
        <v>57</v>
      </c>
      <c r="T41" s="297"/>
      <c r="U41" s="297"/>
      <c r="V41" s="297"/>
      <c r="W41" s="297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25" t="s">
        <v>38</v>
      </c>
      <c r="D42" s="325"/>
      <c r="E42" s="326" t="s">
        <v>103</v>
      </c>
      <c r="F42" s="326" t="s">
        <v>54</v>
      </c>
      <c r="G42" s="326" t="s">
        <v>39</v>
      </c>
      <c r="H42" s="328" t="s">
        <v>69</v>
      </c>
      <c r="I42" s="328"/>
      <c r="J42" s="328"/>
      <c r="K42" s="328"/>
      <c r="L42" s="328"/>
      <c r="M42" s="111"/>
      <c r="N42" s="329"/>
      <c r="O42" s="330"/>
      <c r="P42" s="111"/>
      <c r="Q42" s="331"/>
      <c r="R42" s="331"/>
      <c r="S42" s="332" t="s">
        <v>105</v>
      </c>
      <c r="T42" s="333"/>
      <c r="U42" s="333"/>
      <c r="V42" s="333"/>
      <c r="W42" s="333"/>
      <c r="X42" s="333"/>
      <c r="Y42" s="333"/>
      <c r="Z42" s="333"/>
      <c r="AA42" s="333"/>
      <c r="AB42" s="333"/>
      <c r="AC42" s="111"/>
      <c r="AD42" s="111"/>
    </row>
    <row r="43" spans="1:30" ht="21" customHeight="1" x14ac:dyDescent="0.2">
      <c r="A43" s="1"/>
      <c r="B43" s="44"/>
      <c r="C43" s="325"/>
      <c r="D43" s="325"/>
      <c r="E43" s="327"/>
      <c r="F43" s="327"/>
      <c r="G43" s="327"/>
      <c r="H43" s="328"/>
      <c r="I43" s="328"/>
      <c r="J43" s="328"/>
      <c r="K43" s="328"/>
      <c r="L43" s="328"/>
      <c r="M43" s="111"/>
      <c r="N43" s="329"/>
      <c r="O43" s="330"/>
      <c r="P43" s="111"/>
      <c r="Q43" s="331"/>
      <c r="R43" s="331"/>
      <c r="S43" s="334"/>
      <c r="T43" s="335"/>
      <c r="U43" s="335"/>
      <c r="V43" s="335"/>
      <c r="W43" s="335"/>
      <c r="X43" s="335"/>
      <c r="Y43" s="335"/>
      <c r="Z43" s="335"/>
      <c r="AA43" s="335"/>
      <c r="AB43" s="335"/>
      <c r="AC43" s="111"/>
      <c r="AD43" s="111"/>
    </row>
    <row r="44" spans="1:30" ht="45" customHeight="1" x14ac:dyDescent="0.2">
      <c r="A44" s="1"/>
      <c r="B44" s="209">
        <v>1</v>
      </c>
      <c r="C44" s="319" t="s">
        <v>121</v>
      </c>
      <c r="D44" s="207"/>
      <c r="E44" s="320" t="s">
        <v>100</v>
      </c>
      <c r="F44" s="320">
        <v>53</v>
      </c>
      <c r="G44" s="322"/>
      <c r="H44" s="207" t="s">
        <v>135</v>
      </c>
      <c r="I44" s="207"/>
      <c r="J44" s="207"/>
      <c r="K44" s="207"/>
      <c r="L44" s="207"/>
      <c r="M44" s="132"/>
      <c r="N44" s="314"/>
      <c r="O44" s="315"/>
      <c r="P44" s="324"/>
      <c r="Q44" s="310"/>
      <c r="R44" s="310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09"/>
      <c r="C45" s="319"/>
      <c r="D45" s="207"/>
      <c r="E45" s="321"/>
      <c r="F45" s="321"/>
      <c r="G45" s="323"/>
      <c r="H45" s="207"/>
      <c r="I45" s="207"/>
      <c r="J45" s="207"/>
      <c r="K45" s="207"/>
      <c r="L45" s="207"/>
      <c r="M45" s="132"/>
      <c r="N45" s="314"/>
      <c r="O45" s="315"/>
      <c r="P45" s="324"/>
      <c r="Q45" s="310"/>
      <c r="R45" s="310"/>
      <c r="S45" s="174"/>
      <c r="T45" s="174"/>
      <c r="U45" s="126"/>
      <c r="V45" s="126"/>
      <c r="W45" s="201"/>
      <c r="X45" s="126"/>
      <c r="Y45" s="126"/>
      <c r="Z45" s="126">
        <v>2464701</v>
      </c>
      <c r="AA45" s="126"/>
      <c r="AB45" s="127">
        <f>S45+T45+U45+V45+W45+X45+Y45+Z45+AA45</f>
        <v>2464701</v>
      </c>
      <c r="AC45" s="183"/>
      <c r="AD45" s="183"/>
    </row>
    <row r="46" spans="1:30" ht="28.9" customHeight="1" x14ac:dyDescent="0.2">
      <c r="A46" s="1"/>
      <c r="B46" s="209">
        <v>2</v>
      </c>
      <c r="C46" s="319" t="s">
        <v>122</v>
      </c>
      <c r="D46" s="207"/>
      <c r="E46" s="320" t="s">
        <v>123</v>
      </c>
      <c r="F46" s="320">
        <v>9</v>
      </c>
      <c r="G46" s="322"/>
      <c r="H46" s="207" t="s">
        <v>135</v>
      </c>
      <c r="I46" s="207"/>
      <c r="J46" s="207"/>
      <c r="K46" s="207"/>
      <c r="L46" s="207"/>
      <c r="M46" s="132"/>
      <c r="N46" s="314"/>
      <c r="O46" s="315"/>
      <c r="P46" s="324"/>
      <c r="Q46" s="310"/>
      <c r="R46" s="310"/>
      <c r="S46" s="311"/>
      <c r="T46" s="182"/>
      <c r="U46" s="70"/>
      <c r="V46" s="70"/>
      <c r="W46" s="132"/>
      <c r="X46" s="132"/>
      <c r="Y46" s="132"/>
      <c r="Z46" s="132"/>
      <c r="AA46" s="132"/>
      <c r="AB46" s="317"/>
      <c r="AC46" s="318"/>
      <c r="AD46" s="318"/>
    </row>
    <row r="47" spans="1:30" ht="25.9" customHeight="1" x14ac:dyDescent="0.2">
      <c r="A47" s="1"/>
      <c r="B47" s="209"/>
      <c r="C47" s="319"/>
      <c r="D47" s="207"/>
      <c r="E47" s="321"/>
      <c r="F47" s="321"/>
      <c r="G47" s="323"/>
      <c r="H47" s="207"/>
      <c r="I47" s="207"/>
      <c r="J47" s="207"/>
      <c r="K47" s="207"/>
      <c r="L47" s="207"/>
      <c r="M47" s="132"/>
      <c r="N47" s="314"/>
      <c r="O47" s="315"/>
      <c r="P47" s="324"/>
      <c r="Q47" s="310"/>
      <c r="R47" s="310"/>
      <c r="S47" s="311"/>
      <c r="T47" s="182"/>
      <c r="U47" s="70"/>
      <c r="V47" s="70"/>
      <c r="W47" s="132"/>
      <c r="X47" s="132"/>
      <c r="Y47" s="132"/>
      <c r="Z47" s="132"/>
      <c r="AA47" s="132"/>
      <c r="AB47" s="318"/>
      <c r="AC47" s="318"/>
      <c r="AD47" s="318"/>
    </row>
    <row r="48" spans="1:30" ht="46.15" customHeight="1" x14ac:dyDescent="0.2">
      <c r="A48" s="1"/>
      <c r="B48" s="209">
        <v>3</v>
      </c>
      <c r="C48" s="319" t="s">
        <v>90</v>
      </c>
      <c r="D48" s="207"/>
      <c r="E48" s="205" t="s">
        <v>124</v>
      </c>
      <c r="F48" s="320">
        <v>7</v>
      </c>
      <c r="G48" s="322"/>
      <c r="H48" s="207" t="s">
        <v>135</v>
      </c>
      <c r="I48" s="207"/>
      <c r="J48" s="207"/>
      <c r="K48" s="207"/>
      <c r="L48" s="207"/>
      <c r="M48" s="132"/>
      <c r="N48" s="314"/>
      <c r="O48" s="315"/>
      <c r="P48" s="316"/>
      <c r="Q48" s="310"/>
      <c r="R48" s="310"/>
      <c r="S48" s="311"/>
      <c r="T48" s="182"/>
      <c r="U48" s="70"/>
      <c r="V48" s="70"/>
      <c r="W48" s="132"/>
      <c r="X48" s="132"/>
      <c r="Y48" s="132"/>
      <c r="Z48" s="132"/>
      <c r="AA48" s="132"/>
      <c r="AB48" s="317"/>
      <c r="AC48" s="318"/>
      <c r="AD48" s="318"/>
    </row>
    <row r="49" spans="1:30" ht="9" customHeight="1" x14ac:dyDescent="0.2">
      <c r="A49" s="1"/>
      <c r="B49" s="209"/>
      <c r="C49" s="319"/>
      <c r="D49" s="207"/>
      <c r="E49" s="205"/>
      <c r="F49" s="321"/>
      <c r="G49" s="323"/>
      <c r="H49" s="207"/>
      <c r="I49" s="207"/>
      <c r="J49" s="207"/>
      <c r="K49" s="207"/>
      <c r="L49" s="207"/>
      <c r="M49" s="132"/>
      <c r="N49" s="314"/>
      <c r="O49" s="315"/>
      <c r="P49" s="316"/>
      <c r="Q49" s="310"/>
      <c r="R49" s="310"/>
      <c r="S49" s="311"/>
      <c r="T49" s="182"/>
      <c r="U49" s="70"/>
      <c r="V49" s="70"/>
      <c r="W49" s="132"/>
      <c r="X49" s="132"/>
      <c r="Y49" s="132"/>
      <c r="Z49" s="132"/>
      <c r="AA49" s="132"/>
      <c r="AB49" s="318"/>
      <c r="AC49" s="318"/>
      <c r="AD49" s="318"/>
    </row>
    <row r="50" spans="1:30" ht="34.15" customHeight="1" x14ac:dyDescent="0.2">
      <c r="A50" s="1"/>
      <c r="B50" s="209">
        <v>4</v>
      </c>
      <c r="C50" s="208" t="s">
        <v>125</v>
      </c>
      <c r="D50" s="208"/>
      <c r="E50" s="205" t="s">
        <v>126</v>
      </c>
      <c r="F50" s="205">
        <v>0</v>
      </c>
      <c r="G50" s="206"/>
      <c r="H50" s="207" t="s">
        <v>135</v>
      </c>
      <c r="I50" s="207"/>
      <c r="J50" s="207"/>
      <c r="K50" s="207"/>
      <c r="L50" s="207"/>
      <c r="M50" s="132"/>
      <c r="N50" s="112"/>
      <c r="O50" s="112"/>
      <c r="P50" s="309"/>
      <c r="Q50" s="310"/>
      <c r="R50" s="310"/>
      <c r="S50" s="311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09"/>
      <c r="C51" s="208"/>
      <c r="D51" s="208"/>
      <c r="E51" s="205"/>
      <c r="F51" s="205"/>
      <c r="G51" s="206"/>
      <c r="H51" s="207"/>
      <c r="I51" s="207"/>
      <c r="J51" s="207"/>
      <c r="K51" s="207"/>
      <c r="L51" s="207"/>
      <c r="M51" s="132"/>
      <c r="N51" s="112"/>
      <c r="O51" s="112"/>
      <c r="P51" s="309"/>
      <c r="Q51" s="310"/>
      <c r="R51" s="310"/>
      <c r="S51" s="311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09">
        <v>5</v>
      </c>
      <c r="C52" s="208"/>
      <c r="D52" s="208"/>
      <c r="E52" s="205"/>
      <c r="F52" s="205"/>
      <c r="G52" s="206"/>
      <c r="H52" s="207"/>
      <c r="I52" s="207"/>
      <c r="J52" s="207"/>
      <c r="K52" s="207"/>
      <c r="L52" s="207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09"/>
      <c r="C53" s="208"/>
      <c r="D53" s="208"/>
      <c r="E53" s="205"/>
      <c r="F53" s="205"/>
      <c r="G53" s="206"/>
      <c r="H53" s="207"/>
      <c r="I53" s="207"/>
      <c r="J53" s="207"/>
      <c r="K53" s="207"/>
      <c r="L53" s="207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09">
        <v>6</v>
      </c>
      <c r="C54" s="208"/>
      <c r="D54" s="208"/>
      <c r="E54" s="205"/>
      <c r="F54" s="205"/>
      <c r="G54" s="206"/>
      <c r="H54" s="207"/>
      <c r="I54" s="207"/>
      <c r="J54" s="207"/>
      <c r="K54" s="207"/>
      <c r="L54" s="207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09"/>
      <c r="C55" s="208"/>
      <c r="D55" s="208"/>
      <c r="E55" s="205"/>
      <c r="F55" s="205"/>
      <c r="G55" s="206"/>
      <c r="H55" s="207"/>
      <c r="I55" s="207"/>
      <c r="J55" s="207"/>
      <c r="K55" s="207"/>
      <c r="L55" s="207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09">
        <v>7</v>
      </c>
      <c r="C56" s="208"/>
      <c r="D56" s="208"/>
      <c r="E56" s="205"/>
      <c r="F56" s="205"/>
      <c r="G56" s="206"/>
      <c r="H56" s="207"/>
      <c r="I56" s="207"/>
      <c r="J56" s="207"/>
      <c r="K56" s="207"/>
      <c r="L56" s="207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09"/>
      <c r="C57" s="208"/>
      <c r="D57" s="208"/>
      <c r="E57" s="205"/>
      <c r="F57" s="205"/>
      <c r="G57" s="206"/>
      <c r="H57" s="207"/>
      <c r="I57" s="207"/>
      <c r="J57" s="207"/>
      <c r="K57" s="207"/>
      <c r="L57" s="207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09">
        <v>8</v>
      </c>
      <c r="C58" s="208"/>
      <c r="D58" s="208"/>
      <c r="E58" s="205"/>
      <c r="F58" s="205"/>
      <c r="G58" s="206"/>
      <c r="H58" s="207"/>
      <c r="I58" s="207"/>
      <c r="J58" s="207"/>
      <c r="K58" s="207"/>
      <c r="L58" s="207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09"/>
      <c r="C59" s="208"/>
      <c r="D59" s="208"/>
      <c r="E59" s="205"/>
      <c r="F59" s="205"/>
      <c r="G59" s="206"/>
      <c r="H59" s="207"/>
      <c r="I59" s="207"/>
      <c r="J59" s="207"/>
      <c r="K59" s="207"/>
      <c r="L59" s="207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312"/>
      <c r="H64" s="312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312"/>
      <c r="H65" s="312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313"/>
      <c r="D67" s="313"/>
      <c r="E67" s="313"/>
      <c r="F67" s="313"/>
      <c r="G67" s="313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313"/>
      <c r="D68" s="313"/>
      <c r="E68" s="313"/>
      <c r="F68" s="313"/>
      <c r="G68" s="313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295" t="s">
        <v>56</v>
      </c>
      <c r="D69" s="295"/>
      <c r="E69" s="295"/>
      <c r="F69" s="295"/>
      <c r="G69" s="295"/>
      <c r="H69" s="295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97"/>
      <c r="T69" s="297"/>
      <c r="U69" s="297"/>
      <c r="V69" s="297"/>
      <c r="W69" s="297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296"/>
      <c r="D70" s="296"/>
      <c r="E70" s="296"/>
      <c r="F70" s="296"/>
      <c r="G70" s="296"/>
      <c r="H70" s="296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72" t="s">
        <v>107</v>
      </c>
      <c r="D71" s="273"/>
      <c r="E71" s="273"/>
      <c r="F71" s="274"/>
      <c r="G71" s="299" t="s">
        <v>95</v>
      </c>
      <c r="H71" s="300"/>
      <c r="I71" s="300"/>
      <c r="J71" s="300"/>
      <c r="K71" s="300"/>
      <c r="L71" s="301"/>
      <c r="M71" s="47"/>
      <c r="N71" s="47"/>
      <c r="O71" s="48"/>
      <c r="P71" s="47"/>
      <c r="Q71" s="47"/>
      <c r="R71" s="2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75"/>
      <c r="D72" s="276"/>
      <c r="E72" s="276"/>
      <c r="F72" s="277"/>
      <c r="G72" s="302"/>
      <c r="H72" s="303"/>
      <c r="I72" s="303"/>
      <c r="J72" s="303"/>
      <c r="K72" s="303"/>
      <c r="L72" s="304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75"/>
      <c r="D73" s="276"/>
      <c r="E73" s="276"/>
      <c r="F73" s="277"/>
      <c r="G73" s="305" t="s">
        <v>42</v>
      </c>
      <c r="H73" s="306"/>
      <c r="I73" s="306"/>
      <c r="J73" s="306"/>
      <c r="K73" s="306"/>
      <c r="L73" s="306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75"/>
      <c r="D74" s="276"/>
      <c r="E74" s="276"/>
      <c r="F74" s="277"/>
      <c r="G74" s="307"/>
      <c r="H74" s="307"/>
      <c r="I74" s="307"/>
      <c r="J74" s="307"/>
      <c r="K74" s="307"/>
      <c r="L74" s="307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78"/>
      <c r="D75" s="279"/>
      <c r="E75" s="279"/>
      <c r="F75" s="280"/>
      <c r="G75" s="308"/>
      <c r="H75" s="308"/>
      <c r="I75" s="308"/>
      <c r="J75" s="308"/>
      <c r="K75" s="308"/>
      <c r="L75" s="307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292"/>
      <c r="AB75" s="292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72" t="s">
        <v>108</v>
      </c>
      <c r="D76" s="273"/>
      <c r="E76" s="273"/>
      <c r="F76" s="274"/>
      <c r="G76" s="281" t="s">
        <v>65</v>
      </c>
      <c r="H76" s="282"/>
      <c r="I76" s="282"/>
      <c r="J76" s="282"/>
      <c r="K76" s="282"/>
      <c r="L76" s="282"/>
      <c r="M76" s="287" t="s">
        <v>53</v>
      </c>
      <c r="N76" s="289"/>
      <c r="O76" s="48"/>
      <c r="P76" s="47"/>
      <c r="Q76" s="47"/>
      <c r="R76" s="28"/>
      <c r="S76" s="49"/>
      <c r="T76" s="44"/>
      <c r="U76" s="71"/>
      <c r="V76" s="71"/>
      <c r="W76" s="71"/>
      <c r="X76" s="292"/>
      <c r="Y76" s="292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75"/>
      <c r="D77" s="276"/>
      <c r="E77" s="276"/>
      <c r="F77" s="277"/>
      <c r="G77" s="283"/>
      <c r="H77" s="284"/>
      <c r="I77" s="284"/>
      <c r="J77" s="284"/>
      <c r="K77" s="284"/>
      <c r="L77" s="284"/>
      <c r="M77" s="288"/>
      <c r="N77" s="290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75"/>
      <c r="D78" s="276"/>
      <c r="E78" s="276"/>
      <c r="F78" s="277"/>
      <c r="G78" s="283"/>
      <c r="H78" s="284"/>
      <c r="I78" s="284"/>
      <c r="J78" s="284"/>
      <c r="K78" s="284"/>
      <c r="L78" s="284"/>
      <c r="M78" s="288"/>
      <c r="N78" s="291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75"/>
      <c r="D79" s="276"/>
      <c r="E79" s="276"/>
      <c r="F79" s="277"/>
      <c r="G79" s="283"/>
      <c r="H79" s="284"/>
      <c r="I79" s="284"/>
      <c r="J79" s="284"/>
      <c r="K79" s="284"/>
      <c r="L79" s="284"/>
      <c r="M79" s="288"/>
      <c r="N79" s="293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75"/>
      <c r="D80" s="276"/>
      <c r="E80" s="276"/>
      <c r="F80" s="277"/>
      <c r="G80" s="283"/>
      <c r="H80" s="284"/>
      <c r="I80" s="284"/>
      <c r="J80" s="284"/>
      <c r="K80" s="284"/>
      <c r="L80" s="284"/>
      <c r="M80" s="288"/>
      <c r="N80" s="293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75"/>
      <c r="D81" s="276"/>
      <c r="E81" s="276"/>
      <c r="F81" s="277"/>
      <c r="G81" s="283"/>
      <c r="H81" s="284"/>
      <c r="I81" s="284"/>
      <c r="J81" s="284"/>
      <c r="K81" s="284"/>
      <c r="L81" s="284"/>
      <c r="M81" s="288"/>
      <c r="N81" s="294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78"/>
      <c r="D82" s="279"/>
      <c r="E82" s="279"/>
      <c r="F82" s="280"/>
      <c r="G82" s="285"/>
      <c r="H82" s="286"/>
      <c r="I82" s="286"/>
      <c r="J82" s="286"/>
      <c r="K82" s="286"/>
      <c r="L82" s="286"/>
      <c r="M82" s="288"/>
      <c r="N82" s="290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243" t="s">
        <v>109</v>
      </c>
      <c r="D83" s="244"/>
      <c r="E83" s="244"/>
      <c r="F83" s="245"/>
      <c r="G83" s="252" t="s">
        <v>59</v>
      </c>
      <c r="H83" s="253"/>
      <c r="I83" s="253"/>
      <c r="J83" s="253"/>
      <c r="K83" s="253"/>
      <c r="L83" s="253"/>
      <c r="M83" s="260" t="s">
        <v>45</v>
      </c>
      <c r="N83" s="261"/>
      <c r="O83" s="260" t="s">
        <v>46</v>
      </c>
      <c r="P83" s="261"/>
      <c r="Q83" s="264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246"/>
      <c r="D84" s="247"/>
      <c r="E84" s="247"/>
      <c r="F84" s="248"/>
      <c r="G84" s="254"/>
      <c r="H84" s="255"/>
      <c r="I84" s="255"/>
      <c r="J84" s="255"/>
      <c r="K84" s="255"/>
      <c r="L84" s="255"/>
      <c r="M84" s="262"/>
      <c r="N84" s="263"/>
      <c r="O84" s="262"/>
      <c r="P84" s="263"/>
      <c r="Q84" s="265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246"/>
      <c r="D85" s="247"/>
      <c r="E85" s="247"/>
      <c r="F85" s="248"/>
      <c r="G85" s="254"/>
      <c r="H85" s="255"/>
      <c r="I85" s="255"/>
      <c r="J85" s="255"/>
      <c r="K85" s="255"/>
      <c r="L85" s="255"/>
      <c r="M85" s="262"/>
      <c r="N85" s="263"/>
      <c r="O85" s="262"/>
      <c r="P85" s="263"/>
      <c r="Q85" s="265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246"/>
      <c r="D86" s="247"/>
      <c r="E86" s="247"/>
      <c r="F86" s="248"/>
      <c r="G86" s="254"/>
      <c r="H86" s="255"/>
      <c r="I86" s="255"/>
      <c r="J86" s="255"/>
      <c r="K86" s="255"/>
      <c r="L86" s="255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246"/>
      <c r="D87" s="247"/>
      <c r="E87" s="247"/>
      <c r="F87" s="248"/>
      <c r="G87" s="254"/>
      <c r="H87" s="255"/>
      <c r="I87" s="255"/>
      <c r="J87" s="255"/>
      <c r="K87" s="255"/>
      <c r="L87" s="255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246"/>
      <c r="D88" s="247"/>
      <c r="E88" s="247"/>
      <c r="F88" s="248"/>
      <c r="G88" s="254"/>
      <c r="H88" s="255"/>
      <c r="I88" s="255"/>
      <c r="J88" s="255"/>
      <c r="K88" s="255"/>
      <c r="L88" s="256"/>
      <c r="M88" s="266" t="s">
        <v>44</v>
      </c>
      <c r="N88" s="145"/>
      <c r="O88" s="268" t="s">
        <v>47</v>
      </c>
      <c r="P88" s="269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249"/>
      <c r="D89" s="250"/>
      <c r="E89" s="250"/>
      <c r="F89" s="251"/>
      <c r="G89" s="257"/>
      <c r="H89" s="258"/>
      <c r="I89" s="258"/>
      <c r="J89" s="258"/>
      <c r="K89" s="258"/>
      <c r="L89" s="259"/>
      <c r="M89" s="267"/>
      <c r="N89" s="138"/>
      <c r="O89" s="270"/>
      <c r="P89" s="271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210" t="s">
        <v>110</v>
      </c>
      <c r="D90" s="210"/>
      <c r="E90" s="210"/>
      <c r="F90" s="211"/>
      <c r="G90" s="214"/>
      <c r="H90" s="215"/>
      <c r="I90" s="215"/>
      <c r="J90" s="215"/>
      <c r="K90" s="215"/>
      <c r="L90" s="216"/>
      <c r="M90" s="223" t="s">
        <v>111</v>
      </c>
      <c r="N90" s="224"/>
      <c r="O90" s="224"/>
      <c r="P90" s="224"/>
      <c r="Q90" s="224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212"/>
      <c r="D91" s="212"/>
      <c r="E91" s="212"/>
      <c r="F91" s="213"/>
      <c r="G91" s="217"/>
      <c r="H91" s="218"/>
      <c r="I91" s="218"/>
      <c r="J91" s="218"/>
      <c r="K91" s="218"/>
      <c r="L91" s="219"/>
      <c r="M91" s="223"/>
      <c r="N91" s="223"/>
      <c r="O91" s="223"/>
      <c r="P91" s="223"/>
      <c r="Q91" s="223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212"/>
      <c r="D92" s="212"/>
      <c r="E92" s="212"/>
      <c r="F92" s="213"/>
      <c r="G92" s="217"/>
      <c r="H92" s="218"/>
      <c r="I92" s="218"/>
      <c r="J92" s="218"/>
      <c r="K92" s="218"/>
      <c r="L92" s="219"/>
      <c r="M92" s="225"/>
      <c r="N92" s="226"/>
      <c r="O92" s="226"/>
      <c r="P92" s="226"/>
      <c r="Q92" s="227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212"/>
      <c r="D93" s="212"/>
      <c r="E93" s="212"/>
      <c r="F93" s="213"/>
      <c r="G93" s="217"/>
      <c r="H93" s="218"/>
      <c r="I93" s="218"/>
      <c r="J93" s="218"/>
      <c r="K93" s="218"/>
      <c r="L93" s="219"/>
      <c r="M93" s="228"/>
      <c r="N93" s="229"/>
      <c r="O93" s="229"/>
      <c r="P93" s="229"/>
      <c r="Q93" s="230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212"/>
      <c r="D94" s="212"/>
      <c r="E94" s="212"/>
      <c r="F94" s="213"/>
      <c r="G94" s="217"/>
      <c r="H94" s="218"/>
      <c r="I94" s="218"/>
      <c r="J94" s="218"/>
      <c r="K94" s="218"/>
      <c r="L94" s="219"/>
      <c r="M94" s="228"/>
      <c r="N94" s="229"/>
      <c r="O94" s="229"/>
      <c r="P94" s="229"/>
      <c r="Q94" s="230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212"/>
      <c r="D95" s="212"/>
      <c r="E95" s="212"/>
      <c r="F95" s="213"/>
      <c r="G95" s="217"/>
      <c r="H95" s="218"/>
      <c r="I95" s="218"/>
      <c r="J95" s="218"/>
      <c r="K95" s="218"/>
      <c r="L95" s="219"/>
      <c r="M95" s="228"/>
      <c r="N95" s="229"/>
      <c r="O95" s="229"/>
      <c r="P95" s="229"/>
      <c r="Q95" s="230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212"/>
      <c r="D96" s="212"/>
      <c r="E96" s="212"/>
      <c r="F96" s="213"/>
      <c r="G96" s="217"/>
      <c r="H96" s="218"/>
      <c r="I96" s="218"/>
      <c r="J96" s="218"/>
      <c r="K96" s="218"/>
      <c r="L96" s="219"/>
      <c r="M96" s="228"/>
      <c r="N96" s="229"/>
      <c r="O96" s="229"/>
      <c r="P96" s="229"/>
      <c r="Q96" s="230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212"/>
      <c r="D97" s="212"/>
      <c r="E97" s="212"/>
      <c r="F97" s="213"/>
      <c r="G97" s="217"/>
      <c r="H97" s="218"/>
      <c r="I97" s="218"/>
      <c r="J97" s="218"/>
      <c r="K97" s="218"/>
      <c r="L97" s="219"/>
      <c r="M97" s="228"/>
      <c r="N97" s="229"/>
      <c r="O97" s="229"/>
      <c r="P97" s="229"/>
      <c r="Q97" s="230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212"/>
      <c r="D98" s="212"/>
      <c r="E98" s="212"/>
      <c r="F98" s="213"/>
      <c r="G98" s="217"/>
      <c r="H98" s="218"/>
      <c r="I98" s="218"/>
      <c r="J98" s="218"/>
      <c r="K98" s="218"/>
      <c r="L98" s="219"/>
      <c r="M98" s="228"/>
      <c r="N98" s="229"/>
      <c r="O98" s="229"/>
      <c r="P98" s="229"/>
      <c r="Q98" s="230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212"/>
      <c r="D99" s="212"/>
      <c r="E99" s="212"/>
      <c r="F99" s="213"/>
      <c r="G99" s="217"/>
      <c r="H99" s="218"/>
      <c r="I99" s="218"/>
      <c r="J99" s="218"/>
      <c r="K99" s="218"/>
      <c r="L99" s="219"/>
      <c r="M99" s="228"/>
      <c r="N99" s="229"/>
      <c r="O99" s="229"/>
      <c r="P99" s="229"/>
      <c r="Q99" s="230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212"/>
      <c r="D100" s="212"/>
      <c r="E100" s="212"/>
      <c r="F100" s="213"/>
      <c r="G100" s="220"/>
      <c r="H100" s="221"/>
      <c r="I100" s="221"/>
      <c r="J100" s="221"/>
      <c r="K100" s="221"/>
      <c r="L100" s="222"/>
      <c r="M100" s="231"/>
      <c r="N100" s="232"/>
      <c r="O100" s="232"/>
      <c r="P100" s="232"/>
      <c r="Q100" s="233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234" t="s">
        <v>128</v>
      </c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6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237"/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  <c r="P113" s="238"/>
      <c r="Q113" s="238"/>
      <c r="R113" s="238"/>
      <c r="S113" s="238"/>
      <c r="T113" s="238"/>
      <c r="U113" s="2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237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  <c r="U114" s="2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237"/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  <c r="P115" s="238"/>
      <c r="Q115" s="238"/>
      <c r="R115" s="238"/>
      <c r="S115" s="238"/>
      <c r="T115" s="238"/>
      <c r="U115" s="2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237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237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  <c r="S117" s="238"/>
      <c r="T117" s="238"/>
      <c r="U117" s="2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237"/>
      <c r="D118" s="238"/>
      <c r="E118" s="238"/>
      <c r="F118" s="238"/>
      <c r="G118" s="238"/>
      <c r="H118" s="238"/>
      <c r="I118" s="238"/>
      <c r="J118" s="238"/>
      <c r="K118" s="238"/>
      <c r="L118" s="238"/>
      <c r="M118" s="238"/>
      <c r="N118" s="238"/>
      <c r="O118" s="238"/>
      <c r="P118" s="238"/>
      <c r="Q118" s="238"/>
      <c r="R118" s="238"/>
      <c r="S118" s="238"/>
      <c r="T118" s="238"/>
      <c r="U118" s="2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237"/>
      <c r="D119" s="238"/>
      <c r="E119" s="238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  <c r="S119" s="238"/>
      <c r="T119" s="238"/>
      <c r="U119" s="2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237"/>
      <c r="D120" s="238"/>
      <c r="E120" s="238"/>
      <c r="F120" s="238"/>
      <c r="G120" s="238"/>
      <c r="H120" s="238"/>
      <c r="I120" s="238"/>
      <c r="J120" s="238"/>
      <c r="K120" s="238"/>
      <c r="L120" s="238"/>
      <c r="M120" s="238"/>
      <c r="N120" s="238"/>
      <c r="O120" s="238"/>
      <c r="P120" s="238"/>
      <c r="Q120" s="238"/>
      <c r="R120" s="238"/>
      <c r="S120" s="238"/>
      <c r="T120" s="238"/>
      <c r="U120" s="2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237"/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238"/>
      <c r="S121" s="238"/>
      <c r="T121" s="238"/>
      <c r="U121" s="2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237"/>
      <c r="D122" s="238"/>
      <c r="E122" s="238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  <c r="Q122" s="238"/>
      <c r="R122" s="238"/>
      <c r="S122" s="238"/>
      <c r="T122" s="238"/>
      <c r="U122" s="2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237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  <c r="Q123" s="238"/>
      <c r="R123" s="238"/>
      <c r="S123" s="238"/>
      <c r="T123" s="238"/>
      <c r="U123" s="2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237"/>
      <c r="D124" s="238"/>
      <c r="E124" s="238"/>
      <c r="F124" s="238"/>
      <c r="G124" s="238"/>
      <c r="H124" s="238"/>
      <c r="I124" s="238"/>
      <c r="J124" s="238"/>
      <c r="K124" s="238"/>
      <c r="L124" s="238"/>
      <c r="M124" s="238"/>
      <c r="N124" s="238"/>
      <c r="O124" s="238"/>
      <c r="P124" s="238"/>
      <c r="Q124" s="238"/>
      <c r="R124" s="238"/>
      <c r="S124" s="238"/>
      <c r="T124" s="238"/>
      <c r="U124" s="2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237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237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240"/>
      <c r="D127" s="241"/>
      <c r="E127" s="241"/>
      <c r="F127" s="241"/>
      <c r="G127" s="241"/>
      <c r="H127" s="241"/>
      <c r="I127" s="241"/>
      <c r="J127" s="241"/>
      <c r="K127" s="241"/>
      <c r="L127" s="241"/>
      <c r="M127" s="241"/>
      <c r="N127" s="241"/>
      <c r="O127" s="241"/>
      <c r="P127" s="241"/>
      <c r="Q127" s="241"/>
      <c r="R127" s="241"/>
      <c r="S127" s="241"/>
      <c r="T127" s="241"/>
      <c r="U127" s="242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0</v>
      </c>
    </row>
    <row r="133" spans="4:26" x14ac:dyDescent="0.2">
      <c r="D133" s="2" t="s">
        <v>71</v>
      </c>
      <c r="E133" s="79">
        <f>T45</f>
        <v>0</v>
      </c>
    </row>
    <row r="134" spans="4:26" x14ac:dyDescent="0.2">
      <c r="D134" s="42" t="s">
        <v>72</v>
      </c>
      <c r="E134" s="97">
        <f>U45</f>
        <v>0</v>
      </c>
    </row>
    <row r="135" spans="4:26" x14ac:dyDescent="0.2">
      <c r="D135" s="42" t="s">
        <v>73</v>
      </c>
      <c r="E135" s="97">
        <f>V45</f>
        <v>0</v>
      </c>
    </row>
    <row r="136" spans="4:26" x14ac:dyDescent="0.2">
      <c r="D136" s="42" t="s">
        <v>74</v>
      </c>
      <c r="E136" s="97">
        <f>W45</f>
        <v>0</v>
      </c>
    </row>
    <row r="137" spans="4:26" x14ac:dyDescent="0.2">
      <c r="D137" s="42" t="s">
        <v>50</v>
      </c>
      <c r="E137" s="97">
        <f>X45</f>
        <v>0</v>
      </c>
    </row>
    <row r="138" spans="4:26" x14ac:dyDescent="0.2">
      <c r="D138" s="2" t="s">
        <v>77</v>
      </c>
      <c r="E138" s="97">
        <f>Y45</f>
        <v>0</v>
      </c>
    </row>
    <row r="139" spans="4:26" x14ac:dyDescent="0.2">
      <c r="D139" s="2" t="s">
        <v>49</v>
      </c>
      <c r="E139" s="97">
        <f>Z45</f>
        <v>2464701</v>
      </c>
    </row>
    <row r="140" spans="4:26" x14ac:dyDescent="0.2">
      <c r="D140" s="43" t="s">
        <v>78</v>
      </c>
      <c r="E140" s="98">
        <f>AA45</f>
        <v>0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kDJ40HegICZpKglT5KR1BZn4n3NktZPK1O8Qmr6hpB4fACbd8nOkR3mIKrwc9StDEUeul6+KmBBtyyatYl+ulg==" saltValue="UmB0O5FAFi3eXzqvZ7VJCw==" spinCount="100000" sheet="1" objects="1" scenarios="1" selectLockedCells="1" selectUnlockedCells="1"/>
  <mergeCells count="159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O38" sqref="O3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80" t="s">
        <v>80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65" t="s">
        <v>81</v>
      </c>
      <c r="F6" s="360"/>
      <c r="G6" s="360"/>
      <c r="H6" s="361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365" t="s">
        <v>82</v>
      </c>
      <c r="F7" s="360"/>
      <c r="G7" s="360"/>
      <c r="H7" s="361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365" t="s">
        <v>83</v>
      </c>
      <c r="F8" s="360"/>
      <c r="G8" s="360"/>
      <c r="H8" s="361"/>
      <c r="I8" s="26"/>
      <c r="J8" s="4"/>
      <c r="K8" s="4"/>
      <c r="L8" s="124"/>
      <c r="M8" s="367" t="s">
        <v>92</v>
      </c>
      <c r="N8" s="368"/>
      <c r="O8" s="368"/>
      <c r="P8" s="368"/>
      <c r="Q8" s="368"/>
      <c r="R8" s="368"/>
      <c r="S8" s="368"/>
      <c r="T8" s="369"/>
      <c r="U8" s="1"/>
      <c r="V8" s="1"/>
      <c r="W8" s="44"/>
      <c r="X8" s="366" t="s">
        <v>55</v>
      </c>
      <c r="Y8" s="366"/>
      <c r="Z8" s="366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365" t="s">
        <v>84</v>
      </c>
      <c r="F9" s="360"/>
      <c r="G9" s="360"/>
      <c r="H9" s="361"/>
      <c r="I9" s="26"/>
      <c r="J9" s="4"/>
      <c r="K9" s="4"/>
      <c r="L9" s="124"/>
      <c r="M9" s="370"/>
      <c r="N9" s="371"/>
      <c r="O9" s="371"/>
      <c r="P9" s="371"/>
      <c r="Q9" s="371"/>
      <c r="R9" s="371"/>
      <c r="S9" s="371"/>
      <c r="T9" s="372"/>
      <c r="U9" s="3"/>
      <c r="V9" s="3"/>
      <c r="W9" s="44"/>
      <c r="X9" s="397" t="s">
        <v>106</v>
      </c>
      <c r="Y9" s="398"/>
      <c r="Z9" s="399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365" t="s">
        <v>94</v>
      </c>
      <c r="F10" s="360"/>
      <c r="G10" s="360"/>
      <c r="H10" s="361"/>
      <c r="I10" s="26"/>
      <c r="J10" s="4"/>
      <c r="K10" s="4"/>
      <c r="L10" s="124"/>
      <c r="M10" s="370"/>
      <c r="N10" s="371"/>
      <c r="O10" s="371"/>
      <c r="P10" s="371"/>
      <c r="Q10" s="371"/>
      <c r="R10" s="371"/>
      <c r="S10" s="371"/>
      <c r="T10" s="372"/>
      <c r="U10" s="44"/>
      <c r="V10" s="3"/>
      <c r="W10" s="44"/>
      <c r="X10" s="385" t="s">
        <v>70</v>
      </c>
      <c r="Y10" s="386"/>
      <c r="Z10" s="387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365"/>
      <c r="F11" s="360"/>
      <c r="G11" s="360"/>
      <c r="H11" s="361"/>
      <c r="I11" s="26"/>
      <c r="J11" s="4"/>
      <c r="K11" s="4"/>
      <c r="L11" s="124"/>
      <c r="M11" s="373"/>
      <c r="N11" s="374"/>
      <c r="O11" s="374"/>
      <c r="P11" s="374"/>
      <c r="Q11" s="374"/>
      <c r="R11" s="374"/>
      <c r="S11" s="374"/>
      <c r="T11" s="375"/>
      <c r="U11" s="44"/>
      <c r="V11" s="1"/>
      <c r="W11" s="1"/>
      <c r="X11" s="366" t="s">
        <v>118</v>
      </c>
      <c r="Y11" s="366"/>
      <c r="Z11" s="366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365" t="s">
        <v>85</v>
      </c>
      <c r="F12" s="360"/>
      <c r="G12" s="360"/>
      <c r="H12" s="361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66" t="s">
        <v>16</v>
      </c>
      <c r="Y12" s="366"/>
      <c r="Z12" s="366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365">
        <v>10</v>
      </c>
      <c r="F13" s="360"/>
      <c r="G13" s="360"/>
      <c r="H13" s="361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365" t="s">
        <v>85</v>
      </c>
      <c r="F14" s="360"/>
      <c r="G14" s="360"/>
      <c r="H14" s="361"/>
      <c r="I14" s="26"/>
      <c r="J14" s="4"/>
      <c r="K14" s="4"/>
      <c r="L14" s="124"/>
      <c r="M14" s="367" t="s">
        <v>93</v>
      </c>
      <c r="N14" s="368"/>
      <c r="O14" s="368"/>
      <c r="P14" s="368"/>
      <c r="Q14" s="368"/>
      <c r="R14" s="368"/>
      <c r="S14" s="368"/>
      <c r="T14" s="369"/>
      <c r="U14" s="1"/>
      <c r="V14" s="1"/>
      <c r="W14" s="1"/>
      <c r="X14" s="376" t="s">
        <v>67</v>
      </c>
      <c r="Y14" s="376"/>
      <c r="Z14" s="376"/>
      <c r="AA14" s="376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365" t="s">
        <v>85</v>
      </c>
      <c r="F15" s="360"/>
      <c r="G15" s="360"/>
      <c r="H15" s="361"/>
      <c r="I15" s="26"/>
      <c r="J15" s="4"/>
      <c r="K15" s="4"/>
      <c r="L15" s="124"/>
      <c r="M15" s="370"/>
      <c r="N15" s="371"/>
      <c r="O15" s="371"/>
      <c r="P15" s="371"/>
      <c r="Q15" s="371"/>
      <c r="R15" s="371"/>
      <c r="S15" s="371"/>
      <c r="T15" s="372"/>
      <c r="U15" s="1"/>
      <c r="V15" s="1"/>
      <c r="W15" s="3"/>
      <c r="X15" s="376"/>
      <c r="Y15" s="376"/>
      <c r="Z15" s="376"/>
      <c r="AA15" s="376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365" t="s">
        <v>85</v>
      </c>
      <c r="F16" s="360"/>
      <c r="G16" s="360"/>
      <c r="H16" s="361"/>
      <c r="I16" s="26"/>
      <c r="J16" s="4"/>
      <c r="K16" s="4"/>
      <c r="L16" s="124"/>
      <c r="M16" s="370"/>
      <c r="N16" s="371"/>
      <c r="O16" s="371"/>
      <c r="P16" s="371"/>
      <c r="Q16" s="371"/>
      <c r="R16" s="371"/>
      <c r="S16" s="371"/>
      <c r="T16" s="372"/>
      <c r="U16" s="1"/>
      <c r="V16" s="1"/>
      <c r="W16" s="130"/>
      <c r="X16" s="350" t="s">
        <v>91</v>
      </c>
      <c r="Y16" s="351"/>
      <c r="Z16" s="351"/>
      <c r="AA16" s="352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359" t="s">
        <v>86</v>
      </c>
      <c r="F17" s="360"/>
      <c r="G17" s="360"/>
      <c r="H17" s="361"/>
      <c r="I17" s="26"/>
      <c r="J17" s="4"/>
      <c r="K17" s="4"/>
      <c r="L17" s="124"/>
      <c r="M17" s="373"/>
      <c r="N17" s="374"/>
      <c r="O17" s="374"/>
      <c r="P17" s="374"/>
      <c r="Q17" s="374"/>
      <c r="R17" s="374"/>
      <c r="S17" s="374"/>
      <c r="T17" s="375"/>
      <c r="U17" s="44"/>
      <c r="V17" s="1"/>
      <c r="W17" s="130"/>
      <c r="X17" s="353"/>
      <c r="Y17" s="354"/>
      <c r="Z17" s="354"/>
      <c r="AA17" s="355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359" t="s">
        <v>86</v>
      </c>
      <c r="F18" s="360"/>
      <c r="G18" s="360"/>
      <c r="H18" s="361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56"/>
      <c r="Y18" s="357"/>
      <c r="Z18" s="357"/>
      <c r="AA18" s="358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400" t="s">
        <v>87</v>
      </c>
      <c r="F19" s="362"/>
      <c r="G19" s="362"/>
      <c r="H19" s="362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400" t="s">
        <v>88</v>
      </c>
      <c r="F20" s="362"/>
      <c r="G20" s="362"/>
      <c r="H20" s="362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363"/>
      <c r="N25" s="364"/>
      <c r="O25" s="364"/>
      <c r="P25" s="364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77" t="s">
        <v>62</v>
      </c>
      <c r="D26" s="377"/>
      <c r="E26" s="377"/>
      <c r="F26" s="377"/>
      <c r="G26" s="377"/>
      <c r="H26" s="377"/>
      <c r="I26" s="377"/>
      <c r="J26" s="377"/>
      <c r="K26" s="55"/>
      <c r="L26" s="55"/>
      <c r="M26" s="378"/>
      <c r="N26" s="379"/>
      <c r="O26" s="379"/>
      <c r="P26" s="37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48"/>
      <c r="F27" s="348"/>
      <c r="G27" s="348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49" t="s">
        <v>51</v>
      </c>
      <c r="D28" s="349"/>
      <c r="E28" s="133" t="s">
        <v>89</v>
      </c>
      <c r="F28" s="57"/>
      <c r="G28" s="344"/>
      <c r="H28" s="344"/>
      <c r="I28" s="109"/>
      <c r="J28" s="109"/>
      <c r="K28" s="109"/>
      <c r="L28" s="92"/>
      <c r="M28" s="106"/>
      <c r="N28" s="129"/>
      <c r="O28" s="92"/>
      <c r="P28" s="92"/>
      <c r="Q28" s="344"/>
      <c r="R28" s="344"/>
      <c r="S28" s="178"/>
      <c r="T28" s="44"/>
      <c r="U28" s="57"/>
      <c r="V28" s="344"/>
      <c r="W28" s="344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3" t="s">
        <v>114</v>
      </c>
      <c r="D29" s="343"/>
      <c r="E29" s="133">
        <v>60700000</v>
      </c>
      <c r="F29" s="57"/>
      <c r="G29" s="344"/>
      <c r="H29" s="344"/>
      <c r="I29" s="109"/>
      <c r="J29" s="109"/>
      <c r="K29" s="109"/>
      <c r="L29" s="92"/>
      <c r="M29" s="106"/>
      <c r="N29" s="129"/>
      <c r="O29" s="92"/>
      <c r="P29" s="92"/>
      <c r="Q29" s="344"/>
      <c r="R29" s="344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45" t="s">
        <v>115</v>
      </c>
      <c r="D30" s="345"/>
      <c r="E30" s="133">
        <v>30621000</v>
      </c>
      <c r="F30" s="44"/>
      <c r="G30" s="344"/>
      <c r="H30" s="344"/>
      <c r="I30" s="109"/>
      <c r="J30" s="109"/>
      <c r="K30" s="109"/>
      <c r="L30" s="92"/>
      <c r="M30" s="76"/>
      <c r="N30" s="129"/>
      <c r="O30" s="92"/>
      <c r="P30" s="92"/>
      <c r="Q30" s="344"/>
      <c r="R30" s="344"/>
      <c r="S30" s="178"/>
      <c r="T30" s="92"/>
      <c r="U30" s="57"/>
      <c r="V30" s="344"/>
      <c r="W30" s="344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343" t="s">
        <v>116</v>
      </c>
      <c r="D31" s="343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344"/>
      <c r="R31" s="344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345" t="s">
        <v>117</v>
      </c>
      <c r="D32" s="345"/>
      <c r="E32" s="134">
        <v>28765000</v>
      </c>
      <c r="F32" s="84"/>
      <c r="G32" s="312"/>
      <c r="H32" s="312"/>
      <c r="I32" s="110"/>
      <c r="J32" s="110"/>
      <c r="K32" s="110"/>
      <c r="L32" s="92"/>
      <c r="M32" s="76"/>
      <c r="N32" s="129"/>
      <c r="O32" s="92"/>
      <c r="P32" s="92"/>
      <c r="Q32" s="344"/>
      <c r="R32" s="344"/>
      <c r="S32" s="178"/>
      <c r="T32" s="44"/>
      <c r="U32" s="57"/>
      <c r="V32" s="344"/>
      <c r="W32" s="344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401" t="s">
        <v>104</v>
      </c>
      <c r="D33" s="401"/>
      <c r="E33" s="135">
        <f>E31-E29</f>
        <v>-6580000</v>
      </c>
      <c r="F33" s="52"/>
      <c r="G33" s="312"/>
      <c r="H33" s="312"/>
      <c r="I33" s="110"/>
      <c r="J33" s="110"/>
      <c r="K33" s="110"/>
      <c r="L33" s="347"/>
      <c r="M33" s="347"/>
      <c r="N33" s="131"/>
      <c r="O33" s="114"/>
      <c r="P33" s="114"/>
      <c r="Q33" s="347"/>
      <c r="R33" s="347"/>
      <c r="S33" s="177"/>
      <c r="T33" s="44"/>
      <c r="U33" s="44"/>
      <c r="V33" s="347"/>
      <c r="W33" s="347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336" t="s">
        <v>112</v>
      </c>
      <c r="D35" s="336"/>
      <c r="E35" s="336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337"/>
      <c r="R35" s="337"/>
      <c r="S35" s="337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38" t="s">
        <v>75</v>
      </c>
      <c r="D37" s="338"/>
      <c r="E37" s="339"/>
      <c r="F37" s="340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38"/>
      <c r="R37" s="338"/>
      <c r="S37" s="338"/>
      <c r="T37" s="342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38"/>
      <c r="D38" s="338"/>
      <c r="E38" s="339"/>
      <c r="F38" s="341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38"/>
      <c r="R38" s="338"/>
      <c r="S38" s="338"/>
      <c r="T38" s="342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97" t="s">
        <v>57</v>
      </c>
      <c r="T41" s="297"/>
      <c r="U41" s="297"/>
      <c r="V41" s="297"/>
      <c r="W41" s="297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25" t="s">
        <v>38</v>
      </c>
      <c r="D42" s="325"/>
      <c r="E42" s="326" t="s">
        <v>103</v>
      </c>
      <c r="F42" s="326" t="s">
        <v>54</v>
      </c>
      <c r="G42" s="326" t="s">
        <v>39</v>
      </c>
      <c r="H42" s="328" t="s">
        <v>69</v>
      </c>
      <c r="I42" s="328"/>
      <c r="J42" s="328"/>
      <c r="K42" s="328"/>
      <c r="L42" s="328"/>
      <c r="M42" s="111"/>
      <c r="N42" s="329"/>
      <c r="O42" s="330"/>
      <c r="P42" s="111"/>
      <c r="Q42" s="331"/>
      <c r="R42" s="331"/>
      <c r="S42" s="332" t="s">
        <v>105</v>
      </c>
      <c r="T42" s="333"/>
      <c r="U42" s="333"/>
      <c r="V42" s="333"/>
      <c r="W42" s="333"/>
      <c r="X42" s="333"/>
      <c r="Y42" s="333"/>
      <c r="Z42" s="333"/>
      <c r="AA42" s="333"/>
      <c r="AB42" s="333"/>
      <c r="AC42" s="111"/>
      <c r="AD42" s="111"/>
    </row>
    <row r="43" spans="1:30" ht="21" customHeight="1" x14ac:dyDescent="0.2">
      <c r="A43" s="1"/>
      <c r="B43" s="44"/>
      <c r="C43" s="325"/>
      <c r="D43" s="325"/>
      <c r="E43" s="327"/>
      <c r="F43" s="327"/>
      <c r="G43" s="327"/>
      <c r="H43" s="328"/>
      <c r="I43" s="328"/>
      <c r="J43" s="328"/>
      <c r="K43" s="328"/>
      <c r="L43" s="328"/>
      <c r="M43" s="111"/>
      <c r="N43" s="329"/>
      <c r="O43" s="330"/>
      <c r="P43" s="111"/>
      <c r="Q43" s="331"/>
      <c r="R43" s="331"/>
      <c r="S43" s="334"/>
      <c r="T43" s="335"/>
      <c r="U43" s="335"/>
      <c r="V43" s="335"/>
      <c r="W43" s="335"/>
      <c r="X43" s="335"/>
      <c r="Y43" s="335"/>
      <c r="Z43" s="335"/>
      <c r="AA43" s="335"/>
      <c r="AB43" s="335"/>
      <c r="AC43" s="111"/>
      <c r="AD43" s="111"/>
    </row>
    <row r="44" spans="1:30" ht="51.75" customHeight="1" x14ac:dyDescent="0.2">
      <c r="A44" s="1"/>
      <c r="B44" s="209">
        <v>1</v>
      </c>
      <c r="C44" s="319" t="s">
        <v>99</v>
      </c>
      <c r="D44" s="207"/>
      <c r="E44" s="320" t="s">
        <v>100</v>
      </c>
      <c r="F44" s="320">
        <v>420</v>
      </c>
      <c r="G44" s="322"/>
      <c r="H44" s="207" t="s">
        <v>101</v>
      </c>
      <c r="I44" s="207"/>
      <c r="J44" s="207"/>
      <c r="K44" s="207"/>
      <c r="L44" s="207"/>
      <c r="M44" s="132"/>
      <c r="N44" s="314"/>
      <c r="O44" s="315"/>
      <c r="P44" s="324"/>
      <c r="Q44" s="310"/>
      <c r="R44" s="310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09"/>
      <c r="C45" s="319"/>
      <c r="D45" s="207"/>
      <c r="E45" s="321"/>
      <c r="F45" s="321"/>
      <c r="G45" s="323"/>
      <c r="H45" s="207"/>
      <c r="I45" s="207"/>
      <c r="J45" s="207"/>
      <c r="K45" s="207"/>
      <c r="L45" s="207"/>
      <c r="M45" s="132"/>
      <c r="N45" s="314"/>
      <c r="O45" s="315"/>
      <c r="P45" s="324"/>
      <c r="Q45" s="310"/>
      <c r="R45" s="310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09">
        <v>2</v>
      </c>
      <c r="C46" s="319" t="s">
        <v>90</v>
      </c>
      <c r="D46" s="207"/>
      <c r="E46" s="320" t="s">
        <v>98</v>
      </c>
      <c r="F46" s="320">
        <v>1</v>
      </c>
      <c r="G46" s="322"/>
      <c r="H46" s="207" t="s">
        <v>102</v>
      </c>
      <c r="I46" s="207"/>
      <c r="J46" s="207"/>
      <c r="K46" s="207"/>
      <c r="L46" s="207"/>
      <c r="M46" s="132"/>
      <c r="N46" s="314"/>
      <c r="O46" s="315"/>
      <c r="P46" s="324"/>
      <c r="Q46" s="310"/>
      <c r="R46" s="310"/>
      <c r="S46" s="311"/>
      <c r="T46" s="182"/>
      <c r="U46" s="70"/>
      <c r="V46" s="70"/>
      <c r="W46" s="132"/>
      <c r="X46" s="132"/>
      <c r="Y46" s="132"/>
      <c r="Z46" s="132"/>
      <c r="AA46" s="132"/>
      <c r="AB46" s="317"/>
      <c r="AC46" s="318"/>
      <c r="AD46" s="318"/>
    </row>
    <row r="47" spans="1:30" ht="20.25" customHeight="1" x14ac:dyDescent="0.2">
      <c r="A47" s="1"/>
      <c r="B47" s="209"/>
      <c r="C47" s="319"/>
      <c r="D47" s="207"/>
      <c r="E47" s="321"/>
      <c r="F47" s="321"/>
      <c r="G47" s="323"/>
      <c r="H47" s="207"/>
      <c r="I47" s="207"/>
      <c r="J47" s="207"/>
      <c r="K47" s="207"/>
      <c r="L47" s="207"/>
      <c r="M47" s="132"/>
      <c r="N47" s="314"/>
      <c r="O47" s="315"/>
      <c r="P47" s="324"/>
      <c r="Q47" s="310"/>
      <c r="R47" s="310"/>
      <c r="S47" s="311"/>
      <c r="T47" s="182"/>
      <c r="U47" s="70"/>
      <c r="V47" s="70"/>
      <c r="W47" s="132"/>
      <c r="X47" s="132"/>
      <c r="Y47" s="132"/>
      <c r="Z47" s="132"/>
      <c r="AA47" s="132"/>
      <c r="AB47" s="318"/>
      <c r="AC47" s="318"/>
      <c r="AD47" s="318"/>
    </row>
    <row r="48" spans="1:30" ht="45" customHeight="1" x14ac:dyDescent="0.2">
      <c r="A48" s="1"/>
      <c r="B48" s="209">
        <v>3</v>
      </c>
      <c r="C48" s="319" t="s">
        <v>96</v>
      </c>
      <c r="D48" s="207"/>
      <c r="E48" s="320" t="s">
        <v>97</v>
      </c>
      <c r="F48" s="320">
        <v>0</v>
      </c>
      <c r="G48" s="322"/>
      <c r="H48" s="207" t="s">
        <v>101</v>
      </c>
      <c r="I48" s="207"/>
      <c r="J48" s="207"/>
      <c r="K48" s="207"/>
      <c r="L48" s="207"/>
      <c r="M48" s="132"/>
      <c r="N48" s="314"/>
      <c r="O48" s="315"/>
      <c r="P48" s="316"/>
      <c r="Q48" s="310"/>
      <c r="R48" s="310"/>
      <c r="S48" s="311"/>
      <c r="T48" s="182"/>
      <c r="U48" s="70"/>
      <c r="V48" s="70"/>
      <c r="W48" s="132"/>
      <c r="X48" s="132"/>
      <c r="Y48" s="132"/>
      <c r="Z48" s="132"/>
      <c r="AA48" s="132"/>
      <c r="AB48" s="317"/>
      <c r="AC48" s="318"/>
      <c r="AD48" s="318"/>
    </row>
    <row r="49" spans="1:34" ht="12.75" customHeight="1" x14ac:dyDescent="0.2">
      <c r="A49" s="1"/>
      <c r="B49" s="209"/>
      <c r="C49" s="319"/>
      <c r="D49" s="207"/>
      <c r="E49" s="321"/>
      <c r="F49" s="321"/>
      <c r="G49" s="323"/>
      <c r="H49" s="207"/>
      <c r="I49" s="207"/>
      <c r="J49" s="207"/>
      <c r="K49" s="207"/>
      <c r="L49" s="207"/>
      <c r="M49" s="132"/>
      <c r="N49" s="314"/>
      <c r="O49" s="315"/>
      <c r="P49" s="316"/>
      <c r="Q49" s="310"/>
      <c r="R49" s="310"/>
      <c r="S49" s="311"/>
      <c r="T49" s="182"/>
      <c r="U49" s="70"/>
      <c r="V49" s="70"/>
      <c r="W49" s="132"/>
      <c r="X49" s="132"/>
      <c r="Y49" s="132"/>
      <c r="Z49" s="132"/>
      <c r="AA49" s="132"/>
      <c r="AB49" s="318"/>
      <c r="AC49" s="318"/>
      <c r="AD49" s="318"/>
    </row>
    <row r="50" spans="1:34" ht="34.5" customHeight="1" x14ac:dyDescent="0.2">
      <c r="A50" s="1"/>
      <c r="B50" s="209">
        <v>4</v>
      </c>
      <c r="C50" s="208"/>
      <c r="D50" s="208"/>
      <c r="E50" s="205"/>
      <c r="F50" s="205"/>
      <c r="G50" s="206"/>
      <c r="H50" s="207"/>
      <c r="I50" s="207"/>
      <c r="J50" s="207"/>
      <c r="K50" s="207"/>
      <c r="L50" s="207"/>
      <c r="M50" s="132"/>
      <c r="N50" s="112"/>
      <c r="O50" s="112"/>
      <c r="P50" s="309"/>
      <c r="Q50" s="310"/>
      <c r="R50" s="310"/>
      <c r="S50" s="311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09"/>
      <c r="C51" s="208"/>
      <c r="D51" s="208"/>
      <c r="E51" s="205"/>
      <c r="F51" s="205"/>
      <c r="G51" s="206"/>
      <c r="H51" s="207"/>
      <c r="I51" s="207"/>
      <c r="J51" s="207"/>
      <c r="K51" s="207"/>
      <c r="L51" s="207"/>
      <c r="M51" s="132"/>
      <c r="N51" s="112"/>
      <c r="O51" s="112"/>
      <c r="P51" s="309"/>
      <c r="Q51" s="310"/>
      <c r="R51" s="310"/>
      <c r="S51" s="311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312"/>
      <c r="H57" s="312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312"/>
      <c r="H58" s="312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313"/>
      <c r="D60" s="313"/>
      <c r="E60" s="313"/>
      <c r="F60" s="313"/>
      <c r="G60" s="313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313"/>
      <c r="D61" s="313"/>
      <c r="E61" s="313"/>
      <c r="F61" s="313"/>
      <c r="G61" s="313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295" t="s">
        <v>56</v>
      </c>
      <c r="D62" s="295"/>
      <c r="E62" s="295"/>
      <c r="F62" s="295"/>
      <c r="G62" s="295"/>
      <c r="H62" s="295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97"/>
      <c r="T62" s="297"/>
      <c r="U62" s="297"/>
      <c r="V62" s="297"/>
      <c r="W62" s="297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296"/>
      <c r="D63" s="296"/>
      <c r="E63" s="296"/>
      <c r="F63" s="296"/>
      <c r="G63" s="296"/>
      <c r="H63" s="296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72" t="s">
        <v>40</v>
      </c>
      <c r="D64" s="273"/>
      <c r="E64" s="273"/>
      <c r="F64" s="274"/>
      <c r="G64" s="299" t="s">
        <v>95</v>
      </c>
      <c r="H64" s="300"/>
      <c r="I64" s="300"/>
      <c r="J64" s="300"/>
      <c r="K64" s="300"/>
      <c r="L64" s="301"/>
      <c r="M64" s="47"/>
      <c r="N64" s="47"/>
      <c r="O64" s="48"/>
      <c r="P64" s="47"/>
      <c r="Q64" s="47"/>
      <c r="R64" s="2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75"/>
      <c r="D65" s="276"/>
      <c r="E65" s="276"/>
      <c r="F65" s="277"/>
      <c r="G65" s="302"/>
      <c r="H65" s="303"/>
      <c r="I65" s="303"/>
      <c r="J65" s="303"/>
      <c r="K65" s="303"/>
      <c r="L65" s="304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75"/>
      <c r="D66" s="276"/>
      <c r="E66" s="276"/>
      <c r="F66" s="277"/>
      <c r="G66" s="305" t="s">
        <v>42</v>
      </c>
      <c r="H66" s="306"/>
      <c r="I66" s="306"/>
      <c r="J66" s="306"/>
      <c r="K66" s="306"/>
      <c r="L66" s="306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75"/>
      <c r="D67" s="276"/>
      <c r="E67" s="276"/>
      <c r="F67" s="277"/>
      <c r="G67" s="307"/>
      <c r="H67" s="307"/>
      <c r="I67" s="307"/>
      <c r="J67" s="307"/>
      <c r="K67" s="307"/>
      <c r="L67" s="307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78"/>
      <c r="D68" s="279"/>
      <c r="E68" s="279"/>
      <c r="F68" s="280"/>
      <c r="G68" s="308"/>
      <c r="H68" s="308"/>
      <c r="I68" s="308"/>
      <c r="J68" s="308"/>
      <c r="K68" s="308"/>
      <c r="L68" s="307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292"/>
      <c r="AB68" s="292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72" t="s">
        <v>41</v>
      </c>
      <c r="D69" s="273"/>
      <c r="E69" s="273"/>
      <c r="F69" s="274"/>
      <c r="G69" s="281" t="s">
        <v>65</v>
      </c>
      <c r="H69" s="282"/>
      <c r="I69" s="282"/>
      <c r="J69" s="282"/>
      <c r="K69" s="282"/>
      <c r="L69" s="282"/>
      <c r="M69" s="287" t="s">
        <v>53</v>
      </c>
      <c r="N69" s="289"/>
      <c r="O69" s="48"/>
      <c r="P69" s="47"/>
      <c r="Q69" s="47"/>
      <c r="R69" s="28"/>
      <c r="S69" s="49"/>
      <c r="T69" s="44"/>
      <c r="U69" s="71"/>
      <c r="V69" s="71"/>
      <c r="W69" s="71"/>
      <c r="X69" s="292"/>
      <c r="Y69" s="292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75"/>
      <c r="D70" s="276"/>
      <c r="E70" s="276"/>
      <c r="F70" s="277"/>
      <c r="G70" s="283"/>
      <c r="H70" s="284"/>
      <c r="I70" s="284"/>
      <c r="J70" s="284"/>
      <c r="K70" s="284"/>
      <c r="L70" s="284"/>
      <c r="M70" s="288"/>
      <c r="N70" s="290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75"/>
      <c r="D71" s="276"/>
      <c r="E71" s="276"/>
      <c r="F71" s="277"/>
      <c r="G71" s="283"/>
      <c r="H71" s="284"/>
      <c r="I71" s="284"/>
      <c r="J71" s="284"/>
      <c r="K71" s="284"/>
      <c r="L71" s="284"/>
      <c r="M71" s="288"/>
      <c r="N71" s="291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75"/>
      <c r="D72" s="276"/>
      <c r="E72" s="276"/>
      <c r="F72" s="277"/>
      <c r="G72" s="283"/>
      <c r="H72" s="284"/>
      <c r="I72" s="284"/>
      <c r="J72" s="284"/>
      <c r="K72" s="284"/>
      <c r="L72" s="284"/>
      <c r="M72" s="288"/>
      <c r="N72" s="293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75"/>
      <c r="D73" s="276"/>
      <c r="E73" s="276"/>
      <c r="F73" s="277"/>
      <c r="G73" s="283"/>
      <c r="H73" s="284"/>
      <c r="I73" s="284"/>
      <c r="J73" s="284"/>
      <c r="K73" s="284"/>
      <c r="L73" s="284"/>
      <c r="M73" s="288"/>
      <c r="N73" s="293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75"/>
      <c r="D74" s="276"/>
      <c r="E74" s="276"/>
      <c r="F74" s="277"/>
      <c r="G74" s="283"/>
      <c r="H74" s="284"/>
      <c r="I74" s="284"/>
      <c r="J74" s="284"/>
      <c r="K74" s="284"/>
      <c r="L74" s="284"/>
      <c r="M74" s="288"/>
      <c r="N74" s="294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78"/>
      <c r="D75" s="279"/>
      <c r="E75" s="279"/>
      <c r="F75" s="280"/>
      <c r="G75" s="285"/>
      <c r="H75" s="286"/>
      <c r="I75" s="286"/>
      <c r="J75" s="286"/>
      <c r="K75" s="286"/>
      <c r="L75" s="286"/>
      <c r="M75" s="288"/>
      <c r="N75" s="290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243" t="s">
        <v>61</v>
      </c>
      <c r="D76" s="244"/>
      <c r="E76" s="244"/>
      <c r="F76" s="245"/>
      <c r="G76" s="252" t="s">
        <v>59</v>
      </c>
      <c r="H76" s="253"/>
      <c r="I76" s="253"/>
      <c r="J76" s="253"/>
      <c r="K76" s="253"/>
      <c r="L76" s="253"/>
      <c r="M76" s="260" t="s">
        <v>45</v>
      </c>
      <c r="N76" s="261"/>
      <c r="O76" s="260" t="s">
        <v>46</v>
      </c>
      <c r="P76" s="261"/>
      <c r="Q76" s="264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246"/>
      <c r="D77" s="247"/>
      <c r="E77" s="247"/>
      <c r="F77" s="248"/>
      <c r="G77" s="254"/>
      <c r="H77" s="255"/>
      <c r="I77" s="255"/>
      <c r="J77" s="255"/>
      <c r="K77" s="255"/>
      <c r="L77" s="255"/>
      <c r="M77" s="262"/>
      <c r="N77" s="263"/>
      <c r="O77" s="262"/>
      <c r="P77" s="263"/>
      <c r="Q77" s="265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246"/>
      <c r="D78" s="247"/>
      <c r="E78" s="247"/>
      <c r="F78" s="248"/>
      <c r="G78" s="254"/>
      <c r="H78" s="255"/>
      <c r="I78" s="255"/>
      <c r="J78" s="255"/>
      <c r="K78" s="255"/>
      <c r="L78" s="255"/>
      <c r="M78" s="262"/>
      <c r="N78" s="263"/>
      <c r="O78" s="262"/>
      <c r="P78" s="263"/>
      <c r="Q78" s="265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246"/>
      <c r="D79" s="247"/>
      <c r="E79" s="247"/>
      <c r="F79" s="248"/>
      <c r="G79" s="254"/>
      <c r="H79" s="255"/>
      <c r="I79" s="255"/>
      <c r="J79" s="255"/>
      <c r="K79" s="255"/>
      <c r="L79" s="255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246"/>
      <c r="D80" s="247"/>
      <c r="E80" s="247"/>
      <c r="F80" s="248"/>
      <c r="G80" s="254"/>
      <c r="H80" s="255"/>
      <c r="I80" s="255"/>
      <c r="J80" s="255"/>
      <c r="K80" s="255"/>
      <c r="L80" s="255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246"/>
      <c r="D81" s="247"/>
      <c r="E81" s="247"/>
      <c r="F81" s="248"/>
      <c r="G81" s="254"/>
      <c r="H81" s="255"/>
      <c r="I81" s="255"/>
      <c r="J81" s="255"/>
      <c r="K81" s="255"/>
      <c r="L81" s="256"/>
      <c r="M81" s="266" t="s">
        <v>44</v>
      </c>
      <c r="N81" s="145">
        <v>8053</v>
      </c>
      <c r="O81" s="268" t="s">
        <v>47</v>
      </c>
      <c r="P81" s="269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249"/>
      <c r="D82" s="250"/>
      <c r="E82" s="250"/>
      <c r="F82" s="251"/>
      <c r="G82" s="257"/>
      <c r="H82" s="258"/>
      <c r="I82" s="258"/>
      <c r="J82" s="258"/>
      <c r="K82" s="258"/>
      <c r="L82" s="259"/>
      <c r="M82" s="267"/>
      <c r="N82" s="138"/>
      <c r="O82" s="270"/>
      <c r="P82" s="271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210" t="s">
        <v>79</v>
      </c>
      <c r="D83" s="210"/>
      <c r="E83" s="210"/>
      <c r="F83" s="211"/>
      <c r="G83" s="214"/>
      <c r="H83" s="215"/>
      <c r="I83" s="215"/>
      <c r="J83" s="215"/>
      <c r="K83" s="215"/>
      <c r="L83" s="216"/>
      <c r="M83" s="223" t="s">
        <v>111</v>
      </c>
      <c r="N83" s="224"/>
      <c r="O83" s="224"/>
      <c r="P83" s="224"/>
      <c r="Q83" s="224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212"/>
      <c r="D84" s="212"/>
      <c r="E84" s="212"/>
      <c r="F84" s="213"/>
      <c r="G84" s="217"/>
      <c r="H84" s="218"/>
      <c r="I84" s="218"/>
      <c r="J84" s="218"/>
      <c r="K84" s="218"/>
      <c r="L84" s="219"/>
      <c r="M84" s="223"/>
      <c r="N84" s="223"/>
      <c r="O84" s="223"/>
      <c r="P84" s="223"/>
      <c r="Q84" s="223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212"/>
      <c r="D85" s="212"/>
      <c r="E85" s="212"/>
      <c r="F85" s="213"/>
      <c r="G85" s="217"/>
      <c r="H85" s="218"/>
      <c r="I85" s="218"/>
      <c r="J85" s="218"/>
      <c r="K85" s="218"/>
      <c r="L85" s="219"/>
      <c r="M85" s="225" t="s">
        <v>119</v>
      </c>
      <c r="N85" s="226"/>
      <c r="O85" s="226"/>
      <c r="P85" s="226"/>
      <c r="Q85" s="227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212"/>
      <c r="D86" s="212"/>
      <c r="E86" s="212"/>
      <c r="F86" s="213"/>
      <c r="G86" s="217"/>
      <c r="H86" s="218"/>
      <c r="I86" s="218"/>
      <c r="J86" s="218"/>
      <c r="K86" s="218"/>
      <c r="L86" s="219"/>
      <c r="M86" s="228"/>
      <c r="N86" s="229"/>
      <c r="O86" s="229"/>
      <c r="P86" s="229"/>
      <c r="Q86" s="230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212"/>
      <c r="D87" s="212"/>
      <c r="E87" s="212"/>
      <c r="F87" s="213"/>
      <c r="G87" s="217"/>
      <c r="H87" s="218"/>
      <c r="I87" s="218"/>
      <c r="J87" s="218"/>
      <c r="K87" s="218"/>
      <c r="L87" s="219"/>
      <c r="M87" s="228"/>
      <c r="N87" s="229"/>
      <c r="O87" s="229"/>
      <c r="P87" s="229"/>
      <c r="Q87" s="230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212"/>
      <c r="D88" s="212"/>
      <c r="E88" s="212"/>
      <c r="F88" s="213"/>
      <c r="G88" s="217"/>
      <c r="H88" s="218"/>
      <c r="I88" s="218"/>
      <c r="J88" s="218"/>
      <c r="K88" s="218"/>
      <c r="L88" s="219"/>
      <c r="M88" s="228"/>
      <c r="N88" s="229"/>
      <c r="O88" s="229"/>
      <c r="P88" s="229"/>
      <c r="Q88" s="230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212"/>
      <c r="D89" s="212"/>
      <c r="E89" s="212"/>
      <c r="F89" s="213"/>
      <c r="G89" s="217"/>
      <c r="H89" s="218"/>
      <c r="I89" s="218"/>
      <c r="J89" s="218"/>
      <c r="K89" s="218"/>
      <c r="L89" s="219"/>
      <c r="M89" s="228"/>
      <c r="N89" s="229"/>
      <c r="O89" s="229"/>
      <c r="P89" s="229"/>
      <c r="Q89" s="230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212"/>
      <c r="D90" s="212"/>
      <c r="E90" s="212"/>
      <c r="F90" s="213"/>
      <c r="G90" s="217"/>
      <c r="H90" s="218"/>
      <c r="I90" s="218"/>
      <c r="J90" s="218"/>
      <c r="K90" s="218"/>
      <c r="L90" s="219"/>
      <c r="M90" s="228"/>
      <c r="N90" s="229"/>
      <c r="O90" s="229"/>
      <c r="P90" s="229"/>
      <c r="Q90" s="230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212"/>
      <c r="D91" s="212"/>
      <c r="E91" s="212"/>
      <c r="F91" s="213"/>
      <c r="G91" s="217"/>
      <c r="H91" s="218"/>
      <c r="I91" s="218"/>
      <c r="J91" s="218"/>
      <c r="K91" s="218"/>
      <c r="L91" s="219"/>
      <c r="M91" s="228"/>
      <c r="N91" s="229"/>
      <c r="O91" s="229"/>
      <c r="P91" s="229"/>
      <c r="Q91" s="230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212"/>
      <c r="D92" s="212"/>
      <c r="E92" s="212"/>
      <c r="F92" s="213"/>
      <c r="G92" s="217"/>
      <c r="H92" s="218"/>
      <c r="I92" s="218"/>
      <c r="J92" s="218"/>
      <c r="K92" s="218"/>
      <c r="L92" s="219"/>
      <c r="M92" s="228"/>
      <c r="N92" s="229"/>
      <c r="O92" s="229"/>
      <c r="P92" s="229"/>
      <c r="Q92" s="230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212"/>
      <c r="D93" s="212"/>
      <c r="E93" s="212"/>
      <c r="F93" s="213"/>
      <c r="G93" s="220"/>
      <c r="H93" s="221"/>
      <c r="I93" s="221"/>
      <c r="J93" s="221"/>
      <c r="K93" s="221"/>
      <c r="L93" s="222"/>
      <c r="M93" s="231"/>
      <c r="N93" s="232"/>
      <c r="O93" s="232"/>
      <c r="P93" s="232"/>
      <c r="Q93" s="233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388"/>
      <c r="D105" s="389"/>
      <c r="E105" s="389"/>
      <c r="F105" s="389"/>
      <c r="G105" s="389"/>
      <c r="H105" s="389"/>
      <c r="I105" s="389"/>
      <c r="J105" s="389"/>
      <c r="K105" s="389"/>
      <c r="L105" s="389"/>
      <c r="M105" s="389"/>
      <c r="N105" s="389"/>
      <c r="O105" s="389"/>
      <c r="P105" s="389"/>
      <c r="Q105" s="389"/>
      <c r="R105" s="389"/>
      <c r="S105" s="389"/>
      <c r="T105" s="389"/>
      <c r="U105" s="390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391"/>
      <c r="D106" s="392"/>
      <c r="E106" s="392"/>
      <c r="F106" s="392"/>
      <c r="G106" s="392"/>
      <c r="H106" s="392"/>
      <c r="I106" s="392"/>
      <c r="J106" s="392"/>
      <c r="K106" s="392"/>
      <c r="L106" s="392"/>
      <c r="M106" s="392"/>
      <c r="N106" s="392"/>
      <c r="O106" s="392"/>
      <c r="P106" s="392"/>
      <c r="Q106" s="392"/>
      <c r="R106" s="392"/>
      <c r="S106" s="392"/>
      <c r="T106" s="392"/>
      <c r="U106" s="393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391"/>
      <c r="D107" s="392"/>
      <c r="E107" s="392"/>
      <c r="F107" s="392"/>
      <c r="G107" s="392"/>
      <c r="H107" s="392"/>
      <c r="I107" s="392"/>
      <c r="J107" s="392"/>
      <c r="K107" s="392"/>
      <c r="L107" s="392"/>
      <c r="M107" s="392"/>
      <c r="N107" s="392"/>
      <c r="O107" s="392"/>
      <c r="P107" s="392"/>
      <c r="Q107" s="392"/>
      <c r="R107" s="392"/>
      <c r="S107" s="392"/>
      <c r="T107" s="392"/>
      <c r="U107" s="393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391"/>
      <c r="D108" s="392"/>
      <c r="E108" s="392"/>
      <c r="F108" s="392"/>
      <c r="G108" s="392"/>
      <c r="H108" s="392"/>
      <c r="I108" s="392"/>
      <c r="J108" s="392"/>
      <c r="K108" s="392"/>
      <c r="L108" s="392"/>
      <c r="M108" s="392"/>
      <c r="N108" s="392"/>
      <c r="O108" s="392"/>
      <c r="P108" s="392"/>
      <c r="Q108" s="392"/>
      <c r="R108" s="392"/>
      <c r="S108" s="392"/>
      <c r="T108" s="392"/>
      <c r="U108" s="393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391"/>
      <c r="D109" s="392"/>
      <c r="E109" s="392"/>
      <c r="F109" s="392"/>
      <c r="G109" s="392"/>
      <c r="H109" s="392"/>
      <c r="I109" s="392"/>
      <c r="J109" s="392"/>
      <c r="K109" s="392"/>
      <c r="L109" s="392"/>
      <c r="M109" s="392"/>
      <c r="N109" s="392"/>
      <c r="O109" s="392"/>
      <c r="P109" s="392"/>
      <c r="Q109" s="392"/>
      <c r="R109" s="392"/>
      <c r="S109" s="392"/>
      <c r="T109" s="392"/>
      <c r="U109" s="393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391"/>
      <c r="D110" s="392"/>
      <c r="E110" s="392"/>
      <c r="F110" s="392"/>
      <c r="G110" s="392"/>
      <c r="H110" s="392"/>
      <c r="I110" s="392"/>
      <c r="J110" s="392"/>
      <c r="K110" s="392"/>
      <c r="L110" s="392"/>
      <c r="M110" s="392"/>
      <c r="N110" s="392"/>
      <c r="O110" s="392"/>
      <c r="P110" s="392"/>
      <c r="Q110" s="392"/>
      <c r="R110" s="392"/>
      <c r="S110" s="392"/>
      <c r="T110" s="392"/>
      <c r="U110" s="393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391"/>
      <c r="D111" s="392"/>
      <c r="E111" s="392"/>
      <c r="F111" s="392"/>
      <c r="G111" s="392"/>
      <c r="H111" s="392"/>
      <c r="I111" s="392"/>
      <c r="J111" s="392"/>
      <c r="K111" s="392"/>
      <c r="L111" s="392"/>
      <c r="M111" s="392"/>
      <c r="N111" s="392"/>
      <c r="O111" s="392"/>
      <c r="P111" s="392"/>
      <c r="Q111" s="392"/>
      <c r="R111" s="392"/>
      <c r="S111" s="392"/>
      <c r="T111" s="392"/>
      <c r="U111" s="393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391"/>
      <c r="D112" s="392"/>
      <c r="E112" s="392"/>
      <c r="F112" s="392"/>
      <c r="G112" s="392"/>
      <c r="H112" s="392"/>
      <c r="I112" s="392"/>
      <c r="J112" s="392"/>
      <c r="K112" s="392"/>
      <c r="L112" s="392"/>
      <c r="M112" s="392"/>
      <c r="N112" s="392"/>
      <c r="O112" s="392"/>
      <c r="P112" s="392"/>
      <c r="Q112" s="392"/>
      <c r="R112" s="392"/>
      <c r="S112" s="392"/>
      <c r="T112" s="392"/>
      <c r="U112" s="393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391"/>
      <c r="D113" s="392"/>
      <c r="E113" s="392"/>
      <c r="F113" s="392"/>
      <c r="G113" s="392"/>
      <c r="H113" s="392"/>
      <c r="I113" s="392"/>
      <c r="J113" s="392"/>
      <c r="K113" s="392"/>
      <c r="L113" s="392"/>
      <c r="M113" s="392"/>
      <c r="N113" s="392"/>
      <c r="O113" s="392"/>
      <c r="P113" s="392"/>
      <c r="Q113" s="392"/>
      <c r="R113" s="392"/>
      <c r="S113" s="392"/>
      <c r="T113" s="392"/>
      <c r="U113" s="393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91"/>
      <c r="D114" s="392"/>
      <c r="E114" s="392"/>
      <c r="F114" s="392"/>
      <c r="G114" s="392"/>
      <c r="H114" s="392"/>
      <c r="I114" s="392"/>
      <c r="J114" s="392"/>
      <c r="K114" s="392"/>
      <c r="L114" s="392"/>
      <c r="M114" s="392"/>
      <c r="N114" s="392"/>
      <c r="O114" s="392"/>
      <c r="P114" s="392"/>
      <c r="Q114" s="392"/>
      <c r="R114" s="392"/>
      <c r="S114" s="392"/>
      <c r="T114" s="392"/>
      <c r="U114" s="393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91"/>
      <c r="D115" s="392"/>
      <c r="E115" s="392"/>
      <c r="F115" s="392"/>
      <c r="G115" s="392"/>
      <c r="H115" s="392"/>
      <c r="I115" s="392"/>
      <c r="J115" s="392"/>
      <c r="K115" s="392"/>
      <c r="L115" s="392"/>
      <c r="M115" s="392"/>
      <c r="N115" s="392"/>
      <c r="O115" s="392"/>
      <c r="P115" s="392"/>
      <c r="Q115" s="392"/>
      <c r="R115" s="392"/>
      <c r="S115" s="392"/>
      <c r="T115" s="392"/>
      <c r="U115" s="393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91"/>
      <c r="D116" s="392"/>
      <c r="E116" s="392"/>
      <c r="F116" s="392"/>
      <c r="G116" s="392"/>
      <c r="H116" s="392"/>
      <c r="I116" s="392"/>
      <c r="J116" s="392"/>
      <c r="K116" s="392"/>
      <c r="L116" s="392"/>
      <c r="M116" s="392"/>
      <c r="N116" s="392"/>
      <c r="O116" s="392"/>
      <c r="P116" s="392"/>
      <c r="Q116" s="392"/>
      <c r="R116" s="392"/>
      <c r="S116" s="392"/>
      <c r="T116" s="392"/>
      <c r="U116" s="393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91"/>
      <c r="D117" s="392"/>
      <c r="E117" s="392"/>
      <c r="F117" s="392"/>
      <c r="G117" s="392"/>
      <c r="H117" s="392"/>
      <c r="I117" s="392"/>
      <c r="J117" s="392"/>
      <c r="K117" s="392"/>
      <c r="L117" s="392"/>
      <c r="M117" s="392"/>
      <c r="N117" s="392"/>
      <c r="O117" s="392"/>
      <c r="P117" s="392"/>
      <c r="Q117" s="392"/>
      <c r="R117" s="392"/>
      <c r="S117" s="392"/>
      <c r="T117" s="392"/>
      <c r="U117" s="393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91"/>
      <c r="D118" s="392"/>
      <c r="E118" s="392"/>
      <c r="F118" s="392"/>
      <c r="G118" s="392"/>
      <c r="H118" s="392"/>
      <c r="I118" s="392"/>
      <c r="J118" s="392"/>
      <c r="K118" s="392"/>
      <c r="L118" s="392"/>
      <c r="M118" s="392"/>
      <c r="N118" s="392"/>
      <c r="O118" s="392"/>
      <c r="P118" s="392"/>
      <c r="Q118" s="392"/>
      <c r="R118" s="392"/>
      <c r="S118" s="392"/>
      <c r="T118" s="392"/>
      <c r="U118" s="393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91"/>
      <c r="D119" s="392"/>
      <c r="E119" s="392"/>
      <c r="F119" s="392"/>
      <c r="G119" s="392"/>
      <c r="H119" s="392"/>
      <c r="I119" s="392"/>
      <c r="J119" s="392"/>
      <c r="K119" s="392"/>
      <c r="L119" s="392"/>
      <c r="M119" s="392"/>
      <c r="N119" s="392"/>
      <c r="O119" s="392"/>
      <c r="P119" s="392"/>
      <c r="Q119" s="392"/>
      <c r="R119" s="392"/>
      <c r="S119" s="392"/>
      <c r="T119" s="392"/>
      <c r="U119" s="393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94"/>
      <c r="D120" s="395"/>
      <c r="E120" s="395"/>
      <c r="F120" s="395"/>
      <c r="G120" s="395"/>
      <c r="H120" s="395"/>
      <c r="I120" s="395"/>
      <c r="J120" s="395"/>
      <c r="K120" s="395"/>
      <c r="L120" s="395"/>
      <c r="M120" s="395"/>
      <c r="N120" s="395"/>
      <c r="O120" s="395"/>
      <c r="P120" s="395"/>
      <c r="Q120" s="395"/>
      <c r="R120" s="395"/>
      <c r="S120" s="395"/>
      <c r="T120" s="395"/>
      <c r="U120" s="396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02" t="s">
        <v>13</v>
      </c>
      <c r="C6" s="402"/>
      <c r="D6" s="402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2021-02-12 MV_Berichterstattungsformular_Kanton_TG_Berichterstattungsformular_Sportfonds" edit="true"/>
    <f:field ref="objsubject" par="" text="" edit="true"/>
    <f:field ref="objcreatedby" par="" text="Haefelin DEK, Simone"/>
    <f:field ref="objcreatedat" par="" date="2021-04-08T12:28:47" text="08.04.2021 12:28:47"/>
    <f:field ref="objchangedby" par="" text="Wullschleger, Nicole"/>
    <f:field ref="objmodifiedat" par="" date="2021-04-14T10:06:05" text="14.04.2021 10:06:05"/>
    <f:field ref="doc_FSCFOLIO_1_1001_FieldDocumentNumber" par="" text=""/>
    <f:field ref="doc_FSCFOLIO_1_1001_FieldSubject" par="" text="" edit="true"/>
    <f:field ref="FSCFOLIO_1_1001_FieldCurrentUser" par="" text="Nicole Wullschleger"/>
    <f:field ref="CCAPRECONFIG_15_1001_Objektname" par="" text="2021-02-12 MV_Berichterstattungsformular_Kanton_TG_Berichterstattungsformular_Sportfonds" edit="true"/>
  </f:record>
  <f:display par="" text="Allgemein"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2020-12-15T13:07:34Z</cp:lastPrinted>
  <dcterms:created xsi:type="dcterms:W3CDTF">2014-05-05T10:02:17Z</dcterms:created>
  <dcterms:modified xsi:type="dcterms:W3CDTF">2021-07-27T08:12:47Z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IBISDOCPROPS@15.1400:ObjectCOOAddress">
    <vt:lpwstr>COO.2103.100.2.9209910</vt:lpwstr>
  </property>
  <property fmtid="{D5CDD505-2E9C-101B-9397-08002B2CF9AE}" pid="3" name="FSC#FSCIBISDOCPROPS@15.1400:Container">
    <vt:lpwstr>COO.2103.100.2.9209910</vt:lpwstr>
  </property>
  <property fmtid="{D5CDD505-2E9C-101B-9397-08002B2CF9AE}" pid="4" name="FSC#FSCIBISDOCPROPS@15.1400:Objectname">
    <vt:lpwstr>2021-02-12 MV_Berichterstattungsformular_Kanton_TG_Berichterstattungsformular_Sportfonds</vt:lpwstr>
  </property>
  <property fmtid="{D5CDD505-2E9C-101B-9397-08002B2CF9AE}" pid="5" name="FSC#FSCIBISDOCPROPS@15.1400:Subject">
    <vt:lpwstr>Nicht verfügbar</vt:lpwstr>
  </property>
  <property fmtid="{D5CDD505-2E9C-101B-9397-08002B2CF9AE}" pid="6" name="FSC#FSCIBISDOCPROPS@15.1400:Owner">
    <vt:lpwstr>Haefelin DEK, Simone</vt:lpwstr>
  </property>
  <property fmtid="{D5CDD505-2E9C-101B-9397-08002B2CF9AE}" pid="7" name="FSC#FSCIBISDOCPROPS@15.1400:OwnerAbbreviation">
    <vt:lpwstr/>
  </property>
  <property fmtid="{D5CDD505-2E9C-101B-9397-08002B2CF9AE}" pid="8" name="FSC#FSCIBISDOCPROPS@15.1400:GroupShortName">
    <vt:lpwstr>DEK</vt:lpwstr>
  </property>
  <property fmtid="{D5CDD505-2E9C-101B-9397-08002B2CF9AE}" pid="9" name="FSC#FSCIBISDOCPROPS@15.1400:TopLevelSubfileName">
    <vt:lpwstr>006 Eingabe an Gespa</vt:lpwstr>
  </property>
  <property fmtid="{D5CDD505-2E9C-101B-9397-08002B2CF9AE}" pid="10" name="FSC#FSCIBISDOCPROPS@15.1400:TopLevelSubfileNumber">
    <vt:lpwstr>6</vt:lpwstr>
  </property>
  <property fmtid="{D5CDD505-2E9C-101B-9397-08002B2CF9AE}" pid="11" name="FSC#FSCIBISDOCPROPS@15.1400:TitleSubFile">
    <vt:lpwstr>Eingabe an Gespa</vt:lpwstr>
  </property>
  <property fmtid="{D5CDD505-2E9C-101B-9397-08002B2CF9AE}" pid="12" name="FSC#FSCIBISDOCPROPS@15.1400:TopLevelDossierName">
    <vt:lpwstr>GES Berichterstattung gegenüber der Interkantonalen Geldspielaufsicht Gespa über die Verwendung der Reingewinne aus den Lotterien und Sportwetten für das Jahr 2020 (0036/2021/DEK)</vt:lpwstr>
  </property>
  <property fmtid="{D5CDD505-2E9C-101B-9397-08002B2CF9AE}" pid="13" name="FSC#FSCIBISDOCPROPS@15.1400:TopLevelDossierNumber">
    <vt:lpwstr>36</vt:lpwstr>
  </property>
  <property fmtid="{D5CDD505-2E9C-101B-9397-08002B2CF9AE}" pid="14" name="FSC#FSCIBISDOCPROPS@15.1400:TopLevelDossierYear">
    <vt:lpwstr>2021</vt:lpwstr>
  </property>
  <property fmtid="{D5CDD505-2E9C-101B-9397-08002B2CF9AE}" pid="15" name="FSC#FSCIBISDOCPROPS@15.1400:TopLevelDossierTitel">
    <vt:lpwstr>GES Berichterstattung gegenüber der Interkantonalen Geldspielaufsicht Gespa über die Verwendung der Reingewinne aus den Lotterien und Sportwetten für das Jahr 2020</vt:lpwstr>
  </property>
  <property fmtid="{D5CDD505-2E9C-101B-9397-08002B2CF9AE}" pid="16" name="FSC#FSCIBISDOCPROPS@15.1400:TopLevelDossierRespOrgShortname">
    <vt:lpwstr>DEK</vt:lpwstr>
  </property>
  <property fmtid="{D5CDD505-2E9C-101B-9397-08002B2CF9AE}" pid="17" name="FSC#FSCIBISDOCPROPS@15.1400:TopLevelDossierResponsible">
    <vt:lpwstr>Wullschleger, Nicole</vt:lpwstr>
  </property>
  <property fmtid="{D5CDD505-2E9C-101B-9397-08002B2CF9AE}" pid="18" name="FSC#FSCIBISDOCPROPS@15.1400:TopLevelSubjectGroupPosNumber">
    <vt:lpwstr>03.01.2021</vt:lpwstr>
  </property>
  <property fmtid="{D5CDD505-2E9C-101B-9397-08002B2CF9AE}" pid="19" name="FSC#FSCIBISDOCPROPS@15.1400:RRBNumber">
    <vt:lpwstr>Nicht verfügbar</vt:lpwstr>
  </property>
  <property fmtid="{D5CDD505-2E9C-101B-9397-08002B2CF9AE}" pid="20" name="FSC#FSCIBISDOCPROPS@15.1400:RRSessionDate">
    <vt:lpwstr/>
  </property>
  <property fmtid="{D5CDD505-2E9C-101B-9397-08002B2CF9AE}" pid="21" name="FSC#FSCIBISDOCPROPS@15.1400:DossierRef">
    <vt:lpwstr>DEK/03.01.2021/2021/00036</vt:lpwstr>
  </property>
  <property fmtid="{D5CDD505-2E9C-101B-9397-08002B2CF9AE}" pid="22" name="FSC#FSCIBISDOCPROPS@15.1400:BGMName">
    <vt:lpwstr> </vt:lpwstr>
  </property>
  <property fmtid="{D5CDD505-2E9C-101B-9397-08002B2CF9AE}" pid="23" name="FSC#FSCIBISDOCPROPS@15.1400:BGMFirstName">
    <vt:lpwstr> </vt:lpwstr>
  </property>
  <property fmtid="{D5CDD505-2E9C-101B-9397-08002B2CF9AE}" pid="24" name="FSC#FSCIBISDOCPROPS@15.1400:BGMZIP">
    <vt:lpwstr> </vt:lpwstr>
  </property>
  <property fmtid="{D5CDD505-2E9C-101B-9397-08002B2CF9AE}" pid="25" name="FSC#FSCIBISDOCPROPS@15.1400:BGMBirthday">
    <vt:lpwstr> </vt:lpwstr>
  </property>
  <property fmtid="{D5CDD505-2E9C-101B-9397-08002B2CF9AE}" pid="26" name="FSC#FSCIBISDOCPROPS@15.1400:BGMDiagnose">
    <vt:lpwstr> </vt:lpwstr>
  </property>
  <property fmtid="{D5CDD505-2E9C-101B-9397-08002B2CF9AE}" pid="27" name="FSC#FSCIBISDOCPROPS@15.1400:BGMDiagnoseAdd">
    <vt:lpwstr> </vt:lpwstr>
  </property>
  <property fmtid="{D5CDD505-2E9C-101B-9397-08002B2CF9AE}" pid="28" name="FSC#FSCIBISDOCPROPS@15.1400:BGMDiagnoseDetail">
    <vt:lpwstr> </vt:lpwstr>
  </property>
  <property fmtid="{D5CDD505-2E9C-101B-9397-08002B2CF9AE}" pid="29" name="FSC#FSCIBISDOCPROPS@15.1400:CreatedAt">
    <vt:lpwstr>08.04.2021</vt:lpwstr>
  </property>
  <property fmtid="{D5CDD505-2E9C-101B-9397-08002B2CF9AE}" pid="30" name="FSC#FSCIBISDOCPROPS@15.1400:CreatedBy">
    <vt:lpwstr>Simone Haefelin DEK</vt:lpwstr>
  </property>
  <property fmtid="{D5CDD505-2E9C-101B-9397-08002B2CF9AE}" pid="31" name="FSC#FSCIBISDOCPROPS@15.1400:ReferredBarCode">
    <vt:lpwstr/>
  </property>
  <property fmtid="{D5CDD505-2E9C-101B-9397-08002B2CF9AE}" pid="32" name="FSC#LOCALSW@2103.100:BarCodeDossierRef">
    <vt:lpwstr/>
  </property>
  <property fmtid="{D5CDD505-2E9C-101B-9397-08002B2CF9AE}" pid="33" name="FSC#LOCALSW@2103.100:BarCodeTopLevelDossierName">
    <vt:lpwstr/>
  </property>
  <property fmtid="{D5CDD505-2E9C-101B-9397-08002B2CF9AE}" pid="34" name="FSC#LOCALSW@2103.100:BarCodeTopLevelDossierTitel">
    <vt:lpwstr/>
  </property>
  <property fmtid="{D5CDD505-2E9C-101B-9397-08002B2CF9AE}" pid="35" name="FSC#LOCALSW@2103.100:BarCodeTopLevelSubfileTitle">
    <vt:lpwstr/>
  </property>
  <property fmtid="{D5CDD505-2E9C-101B-9397-08002B2CF9AE}" pid="36" name="FSC#LOCALSW@2103.100:BarCodeTitleSubFile">
    <vt:lpwstr/>
  </property>
  <property fmtid="{D5CDD505-2E9C-101B-9397-08002B2CF9AE}" pid="37" name="FSC#LOCALSW@2103.100:BarCodeOwnerSubfile">
    <vt:lpwstr/>
  </property>
  <property fmtid="{D5CDD505-2E9C-101B-9397-08002B2CF9AE}" pid="38" name="FSC#FSCIBIS@15.1400:TopLevelSubfileAddress">
    <vt:lpwstr>COO.2103.100.7.1507852</vt:lpwstr>
  </property>
  <property fmtid="{D5CDD505-2E9C-101B-9397-08002B2CF9AE}" pid="39" name="FSC#FSCIBIS@15.1400:KdRNameOfConcerned">
    <vt:lpwstr>Nicht verfügbar</vt:lpwstr>
  </property>
  <property fmtid="{D5CDD505-2E9C-101B-9397-08002B2CF9AE}" pid="40" name="FSC#FSCIBIS@15.1400:KdRAddressOfConcerned">
    <vt:lpwstr>Nicht verfügbar</vt:lpwstr>
  </property>
  <property fmtid="{D5CDD505-2E9C-101B-9397-08002B2CF9AE}" pid="41" name="FSC#FSCIBIS@15.1400:KdRDeadline">
    <vt:lpwstr>Nicht verfügbar</vt:lpwstr>
  </property>
  <property fmtid="{D5CDD505-2E9C-101B-9397-08002B2CF9AE}" pid="42" name="FSC#FSCIBIS@15.1400:KdRVenue">
    <vt:lpwstr>Nicht verfügbar</vt:lpwstr>
  </property>
  <property fmtid="{D5CDD505-2E9C-101B-9397-08002B2CF9AE}" pid="43" name="FSC#FSCIBIS@15.1400:KdREventDate">
    <vt:lpwstr>Nicht verfügbar</vt:lpwstr>
  </property>
  <property fmtid="{D5CDD505-2E9C-101B-9397-08002B2CF9AE}" pid="44" name="FSC#FSCIBIS@15.1400:KdRPrevBusiness">
    <vt:lpwstr>Nicht verfügbar</vt:lpwstr>
  </property>
  <property fmtid="{D5CDD505-2E9C-101B-9397-08002B2CF9AE}" pid="45" name="FSC#FSCIBIS@15.1400:KdRDelegations">
    <vt:lpwstr>Nicht verfügbar</vt:lpwstr>
  </property>
  <property fmtid="{D5CDD505-2E9C-101B-9397-08002B2CF9AE}" pid="46" name="FSC#FSCIBIS@15.1400:SessionTitle">
    <vt:lpwstr/>
  </property>
  <property fmtid="{D5CDD505-2E9C-101B-9397-08002B2CF9AE}" pid="47" name="FSC#FSCIBIS@15.1400:SessionFrom">
    <vt:lpwstr/>
  </property>
  <property fmtid="{D5CDD505-2E9C-101B-9397-08002B2CF9AE}" pid="48" name="FSC#FSCIBIS@15.1400:SessionFromTime">
    <vt:lpwstr/>
  </property>
  <property fmtid="{D5CDD505-2E9C-101B-9397-08002B2CF9AE}" pid="49" name="FSC#FSCIBIS@15.1400:SessionTo">
    <vt:lpwstr/>
  </property>
  <property fmtid="{D5CDD505-2E9C-101B-9397-08002B2CF9AE}" pid="50" name="FSC#FSCIBIS@15.1400:SessionSubmissionDeadline">
    <vt:lpwstr/>
  </property>
  <property fmtid="{D5CDD505-2E9C-101B-9397-08002B2CF9AE}" pid="51" name="FSC#FSCIBIS@15.1400:SessionLink">
    <vt:lpwstr/>
  </property>
  <property fmtid="{D5CDD505-2E9C-101B-9397-08002B2CF9AE}" pid="52" name="FSC#FSCIBIS@15.1400:SessionNumber">
    <vt:lpwstr/>
  </property>
  <property fmtid="{D5CDD505-2E9C-101B-9397-08002B2CF9AE}" pid="53" name="FSC#FSCIBIS@15.1400:ArchiveMapGRGNumber">
    <vt:lpwstr/>
  </property>
  <property fmtid="{D5CDD505-2E9C-101B-9397-08002B2CF9AE}" pid="54" name="FSC#FSCIBIS@15.1400:ArchiveMapFinalNumber">
    <vt:lpwstr/>
  </property>
  <property fmtid="{D5CDD505-2E9C-101B-9397-08002B2CF9AE}" pid="55" name="FSC#FSCIBIS@15.1400:ArchiveMapSequentialNumber">
    <vt:lpwstr/>
  </property>
  <property fmtid="{D5CDD505-2E9C-101B-9397-08002B2CF9AE}" pid="56" name="FSC#FSCIBIS@15.1400:ArchiveMapFinalizeDate">
    <vt:lpwstr/>
  </property>
  <property fmtid="{D5CDD505-2E9C-101B-9397-08002B2CF9AE}" pid="57" name="FSC#FSCIBIS@15.1400:ArchiveMapTitle">
    <vt:lpwstr/>
  </property>
  <property fmtid="{D5CDD505-2E9C-101B-9397-08002B2CF9AE}" pid="58" name="FSC#FSCIBIS@15.1400:ArchiveMapBusinessType">
    <vt:lpwstr/>
  </property>
  <property fmtid="{D5CDD505-2E9C-101B-9397-08002B2CF9AE}" pid="59" name="FSC#FSCIBIS@15.1400:ArchiveMapSessionDate">
    <vt:lpwstr/>
  </property>
  <property fmtid="{D5CDD505-2E9C-101B-9397-08002B2CF9AE}" pid="60" name="FSC#FSCIBIS@15.1400:ArchiveMapProtocolNumber">
    <vt:lpwstr/>
  </property>
  <property fmtid="{D5CDD505-2E9C-101B-9397-08002B2CF9AE}" pid="61" name="FSC#FSCIBIS@15.1400:ArchiveMapProtocolPage">
    <vt:lpwstr/>
  </property>
  <property fmtid="{D5CDD505-2E9C-101B-9397-08002B2CF9AE}" pid="62" name="FSC#FSCIBIS@15.1400:GRSequentialNumber">
    <vt:lpwstr>Nicht verfügbar</vt:lpwstr>
  </property>
  <property fmtid="{D5CDD505-2E9C-101B-9397-08002B2CF9AE}" pid="63" name="FSC#FSCIBIS@15.1400:GRBusinessType">
    <vt:lpwstr>Nicht verfügbar</vt:lpwstr>
  </property>
  <property fmtid="{D5CDD505-2E9C-101B-9397-08002B2CF9AE}" pid="64" name="FSC#FSCIBIS@15.1400:GRGRGNumber">
    <vt:lpwstr>Nicht verfügbar</vt:lpwstr>
  </property>
  <property fmtid="{D5CDD505-2E9C-101B-9397-08002B2CF9AE}" pid="65" name="FSC#FSCIBIS@15.1400:GRLegislation">
    <vt:lpwstr>Nicht verfügbar</vt:lpwstr>
  </property>
  <property fmtid="{D5CDD505-2E9C-101B-9397-08002B2CF9AE}" pid="66" name="FSC#FSCIBIS@15.1400:GREntryDate">
    <vt:lpwstr>Nicht verfügbar</vt:lpwstr>
  </property>
  <property fmtid="{D5CDD505-2E9C-101B-9397-08002B2CF9AE}" pid="67" name="FSC#LOCALSW@2103.100:TopLevelSubfileAddress">
    <vt:lpwstr>COO.2103.100.7.1507852</vt:lpwstr>
  </property>
  <property fmtid="{D5CDD505-2E9C-101B-9397-08002B2CF9AE}" pid="68" name="FSC#LOCALSW@2103.100:TGDOSREI">
    <vt:lpwstr>03.01.2021</vt:lpwstr>
  </property>
  <property fmtid="{D5CDD505-2E9C-101B-9397-08002B2CF9AE}" pid="69" name="FSC#COOELAK@1.1001:Subject">
    <vt:lpwstr/>
  </property>
  <property fmtid="{D5CDD505-2E9C-101B-9397-08002B2CF9AE}" pid="70" name="FSC#COOELAK@1.1001:FileReference">
    <vt:lpwstr>DEK/03.01.2021/2021/00036</vt:lpwstr>
  </property>
  <property fmtid="{D5CDD505-2E9C-101B-9397-08002B2CF9AE}" pid="71" name="FSC#COOELAK@1.1001:FileRefYear">
    <vt:lpwstr>2021</vt:lpwstr>
  </property>
  <property fmtid="{D5CDD505-2E9C-101B-9397-08002B2CF9AE}" pid="72" name="FSC#COOELAK@1.1001:FileRefOrdinal">
    <vt:lpwstr>36</vt:lpwstr>
  </property>
  <property fmtid="{D5CDD505-2E9C-101B-9397-08002B2CF9AE}" pid="73" name="FSC#COOELAK@1.1001:FileRefOU">
    <vt:lpwstr>DEK</vt:lpwstr>
  </property>
  <property fmtid="{D5CDD505-2E9C-101B-9397-08002B2CF9AE}" pid="74" name="FSC#COOELAK@1.1001:Organization">
    <vt:lpwstr/>
  </property>
  <property fmtid="{D5CDD505-2E9C-101B-9397-08002B2CF9AE}" pid="75" name="FSC#COOELAK@1.1001:Owner">
    <vt:lpwstr>Haefelin DEK Simone</vt:lpwstr>
  </property>
  <property fmtid="{D5CDD505-2E9C-101B-9397-08002B2CF9AE}" pid="76" name="FSC#COOELAK@1.1001:OwnerExtension">
    <vt:lpwstr/>
  </property>
  <property fmtid="{D5CDD505-2E9C-101B-9397-08002B2CF9AE}" pid="77" name="FSC#COOELAK@1.1001:OwnerFaxExtension">
    <vt:lpwstr/>
  </property>
  <property fmtid="{D5CDD505-2E9C-101B-9397-08002B2CF9AE}" pid="78" name="FSC#COOELAK@1.1001:DispatchedBy">
    <vt:lpwstr/>
  </property>
  <property fmtid="{D5CDD505-2E9C-101B-9397-08002B2CF9AE}" pid="79" name="FSC#COOELAK@1.1001:DispatchedAt">
    <vt:lpwstr/>
  </property>
  <property fmtid="{D5CDD505-2E9C-101B-9397-08002B2CF9AE}" pid="80" name="FSC#COOELAK@1.1001:ApprovedBy">
    <vt:lpwstr/>
  </property>
  <property fmtid="{D5CDD505-2E9C-101B-9397-08002B2CF9AE}" pid="81" name="FSC#COOELAK@1.1001:ApprovedAt">
    <vt:lpwstr/>
  </property>
  <property fmtid="{D5CDD505-2E9C-101B-9397-08002B2CF9AE}" pid="82" name="FSC#COOELAK@1.1001:Department">
    <vt:lpwstr>Generalsekretariat DEK (DEK)</vt:lpwstr>
  </property>
  <property fmtid="{D5CDD505-2E9C-101B-9397-08002B2CF9AE}" pid="83" name="FSC#COOELAK@1.1001:CreatedAt">
    <vt:lpwstr>08.04.2021</vt:lpwstr>
  </property>
  <property fmtid="{D5CDD505-2E9C-101B-9397-08002B2CF9AE}" pid="84" name="FSC#COOELAK@1.1001:OU">
    <vt:lpwstr>Generalsekretariat DEK (DEK)</vt:lpwstr>
  </property>
  <property fmtid="{D5CDD505-2E9C-101B-9397-08002B2CF9AE}" pid="85" name="FSC#COOELAK@1.1001:Priority">
    <vt:lpwstr> ()</vt:lpwstr>
  </property>
  <property fmtid="{D5CDD505-2E9C-101B-9397-08002B2CF9AE}" pid="86" name="FSC#COOELAK@1.1001:ObjBarCode">
    <vt:lpwstr>*COO.2103.100.2.9209910*</vt:lpwstr>
  </property>
  <property fmtid="{D5CDD505-2E9C-101B-9397-08002B2CF9AE}" pid="87" name="FSC#COOELAK@1.1001:RefBarCode">
    <vt:lpwstr>*COO.2103.100.7.1507852*</vt:lpwstr>
  </property>
  <property fmtid="{D5CDD505-2E9C-101B-9397-08002B2CF9AE}" pid="88" name="FSC#COOELAK@1.1001:FileRefBarCode">
    <vt:lpwstr>*DEK/03.01.2021/2021/00036*</vt:lpwstr>
  </property>
  <property fmtid="{D5CDD505-2E9C-101B-9397-08002B2CF9AE}" pid="89" name="FSC#COOELAK@1.1001:ExternalRef">
    <vt:lpwstr/>
  </property>
  <property fmtid="{D5CDD505-2E9C-101B-9397-08002B2CF9AE}" pid="90" name="FSC#COOELAK@1.1001:IncomingNumber">
    <vt:lpwstr/>
  </property>
  <property fmtid="{D5CDD505-2E9C-101B-9397-08002B2CF9AE}" pid="91" name="FSC#COOELAK@1.1001:IncomingSubject">
    <vt:lpwstr/>
  </property>
  <property fmtid="{D5CDD505-2E9C-101B-9397-08002B2CF9AE}" pid="92" name="FSC#COOELAK@1.1001:ProcessResponsible">
    <vt:lpwstr/>
  </property>
  <property fmtid="{D5CDD505-2E9C-101B-9397-08002B2CF9AE}" pid="93" name="FSC#COOELAK@1.1001:ProcessResponsiblePhone">
    <vt:lpwstr/>
  </property>
  <property fmtid="{D5CDD505-2E9C-101B-9397-08002B2CF9AE}" pid="94" name="FSC#COOELAK@1.1001:ProcessResponsibleMail">
    <vt:lpwstr/>
  </property>
  <property fmtid="{D5CDD505-2E9C-101B-9397-08002B2CF9AE}" pid="95" name="FSC#COOELAK@1.1001:ProcessResponsibleFax">
    <vt:lpwstr/>
  </property>
  <property fmtid="{D5CDD505-2E9C-101B-9397-08002B2CF9AE}" pid="96" name="FSC#COOELAK@1.1001:ApproverFirstName">
    <vt:lpwstr/>
  </property>
  <property fmtid="{D5CDD505-2E9C-101B-9397-08002B2CF9AE}" pid="97" name="FSC#COOELAK@1.1001:ApproverSurName">
    <vt:lpwstr/>
  </property>
  <property fmtid="{D5CDD505-2E9C-101B-9397-08002B2CF9AE}" pid="98" name="FSC#COOELAK@1.1001:ApproverTitle">
    <vt:lpwstr/>
  </property>
  <property fmtid="{D5CDD505-2E9C-101B-9397-08002B2CF9AE}" pid="99" name="FSC#COOELAK@1.1001:ExternalDate">
    <vt:lpwstr/>
  </property>
  <property fmtid="{D5CDD505-2E9C-101B-9397-08002B2CF9AE}" pid="100" name="FSC#COOELAK@1.1001:SettlementApprovedAt">
    <vt:lpwstr/>
  </property>
  <property fmtid="{D5CDD505-2E9C-101B-9397-08002B2CF9AE}" pid="101" name="FSC#COOELAK@1.1001:BaseNumber">
    <vt:lpwstr>03.01.2021</vt:lpwstr>
  </property>
  <property fmtid="{D5CDD505-2E9C-101B-9397-08002B2CF9AE}" pid="102" name="FSC#COOELAK@1.1001:CurrentUserRolePos">
    <vt:lpwstr>Dep. GS/Controller</vt:lpwstr>
  </property>
  <property fmtid="{D5CDD505-2E9C-101B-9397-08002B2CF9AE}" pid="103" name="FSC#COOELAK@1.1001:CurrentUserEmail">
    <vt:lpwstr>nicole.wullschleger@tg.ch</vt:lpwstr>
  </property>
  <property fmtid="{D5CDD505-2E9C-101B-9397-08002B2CF9AE}" pid="104" name="FSC#ELAKGOV@1.1001:PersonalSubjGender">
    <vt:lpwstr/>
  </property>
  <property fmtid="{D5CDD505-2E9C-101B-9397-08002B2CF9AE}" pid="105" name="FSC#ELAKGOV@1.1001:PersonalSubjFirstName">
    <vt:lpwstr/>
  </property>
  <property fmtid="{D5CDD505-2E9C-101B-9397-08002B2CF9AE}" pid="106" name="FSC#ELAKGOV@1.1001:PersonalSubjSurName">
    <vt:lpwstr/>
  </property>
  <property fmtid="{D5CDD505-2E9C-101B-9397-08002B2CF9AE}" pid="107" name="FSC#ELAKGOV@1.1001:PersonalSubjSalutation">
    <vt:lpwstr/>
  </property>
  <property fmtid="{D5CDD505-2E9C-101B-9397-08002B2CF9AE}" pid="108" name="FSC#ELAKGOV@1.1001:PersonalSubjAddress">
    <vt:lpwstr/>
  </property>
  <property fmtid="{D5CDD505-2E9C-101B-9397-08002B2CF9AE}" pid="109" name="FSC#ATSTATECFG@1.1001:Office">
    <vt:lpwstr/>
  </property>
  <property fmtid="{D5CDD505-2E9C-101B-9397-08002B2CF9AE}" pid="110" name="FSC#ATSTATECFG@1.1001:Agent">
    <vt:lpwstr>Regine Siegenthaler</vt:lpwstr>
  </property>
  <property fmtid="{D5CDD505-2E9C-101B-9397-08002B2CF9AE}" pid="111" name="FSC#ATSTATECFG@1.1001:AgentPhone">
    <vt:lpwstr>+41 58 345 57 55</vt:lpwstr>
  </property>
  <property fmtid="{D5CDD505-2E9C-101B-9397-08002B2CF9AE}" pid="112" name="FSC#ATSTATECFG@1.1001:DepartmentFax">
    <vt:lpwstr/>
  </property>
  <property fmtid="{D5CDD505-2E9C-101B-9397-08002B2CF9AE}" pid="113" name="FSC#ATSTATECFG@1.1001:DepartmentEmail">
    <vt:lpwstr>dek@tg.ch</vt:lpwstr>
  </property>
  <property fmtid="{D5CDD505-2E9C-101B-9397-08002B2CF9AE}" pid="114" name="FSC#ATSTATECFG@1.1001:SubfileDate">
    <vt:lpwstr>25.03.2021</vt:lpwstr>
  </property>
  <property fmtid="{D5CDD505-2E9C-101B-9397-08002B2CF9AE}" pid="115" name="FSC#ATSTATECFG@1.1001:SubfileSubject">
    <vt:lpwstr/>
  </property>
  <property fmtid="{D5CDD505-2E9C-101B-9397-08002B2CF9AE}" pid="116" name="FSC#ATSTATECFG@1.1001:DepartmentZipCode">
    <vt:lpwstr>8510</vt:lpwstr>
  </property>
  <property fmtid="{D5CDD505-2E9C-101B-9397-08002B2CF9AE}" pid="117" name="FSC#ATSTATECFG@1.1001:DepartmentCountry">
    <vt:lpwstr>Schweiz</vt:lpwstr>
  </property>
  <property fmtid="{D5CDD505-2E9C-101B-9397-08002B2CF9AE}" pid="118" name="FSC#ATSTATECFG@1.1001:DepartmentCity">
    <vt:lpwstr>Frauenfeld</vt:lpwstr>
  </property>
  <property fmtid="{D5CDD505-2E9C-101B-9397-08002B2CF9AE}" pid="119" name="FSC#ATSTATECFG@1.1001:DepartmentStreet">
    <vt:lpwstr>Schlossmühlestr. 9</vt:lpwstr>
  </property>
  <property fmtid="{D5CDD505-2E9C-101B-9397-08002B2CF9AE}" pid="120" name="FSC#ATSTATECFG@1.1001:DepartmentDVR">
    <vt:lpwstr/>
  </property>
  <property fmtid="{D5CDD505-2E9C-101B-9397-08002B2CF9AE}" pid="121" name="FSC#ATSTATECFG@1.1001:DepartmentUID">
    <vt:lpwstr>4010</vt:lpwstr>
  </property>
  <property fmtid="{D5CDD505-2E9C-101B-9397-08002B2CF9AE}" pid="122" name="FSC#ATSTATECFG@1.1001:SubfileReference">
    <vt:lpwstr>006</vt:lpwstr>
  </property>
  <property fmtid="{D5CDD505-2E9C-101B-9397-08002B2CF9AE}" pid="123" name="FSC#ATSTATECFG@1.1001:Clause">
    <vt:lpwstr/>
  </property>
  <property fmtid="{D5CDD505-2E9C-101B-9397-08002B2CF9AE}" pid="124" name="FSC#ATSTATECFG@1.1001:ApprovedSignature">
    <vt:lpwstr/>
  </property>
  <property fmtid="{D5CDD505-2E9C-101B-9397-08002B2CF9AE}" pid="125" name="FSC#ATSTATECFG@1.1001:BankAccount">
    <vt:lpwstr/>
  </property>
  <property fmtid="{D5CDD505-2E9C-101B-9397-08002B2CF9AE}" pid="126" name="FSC#ATSTATECFG@1.1001:BankAccountOwner">
    <vt:lpwstr/>
  </property>
  <property fmtid="{D5CDD505-2E9C-101B-9397-08002B2CF9AE}" pid="127" name="FSC#ATSTATECFG@1.1001:BankInstitute">
    <vt:lpwstr/>
  </property>
  <property fmtid="{D5CDD505-2E9C-101B-9397-08002B2CF9AE}" pid="128" name="FSC#ATSTATECFG@1.1001:BankAccountID">
    <vt:lpwstr/>
  </property>
  <property fmtid="{D5CDD505-2E9C-101B-9397-08002B2CF9AE}" pid="129" name="FSC#ATSTATECFG@1.1001:BankAccountIBAN">
    <vt:lpwstr/>
  </property>
  <property fmtid="{D5CDD505-2E9C-101B-9397-08002B2CF9AE}" pid="130" name="FSC#ATSTATECFG@1.1001:BankAccountBIC">
    <vt:lpwstr/>
  </property>
  <property fmtid="{D5CDD505-2E9C-101B-9397-08002B2CF9AE}" pid="131" name="FSC#ATSTATECFG@1.1001:BankName">
    <vt:lpwstr/>
  </property>
  <property fmtid="{D5CDD505-2E9C-101B-9397-08002B2CF9AE}" pid="132" name="FSC#COOELAK@1.1001:ObjectAddressees">
    <vt:lpwstr/>
  </property>
  <property fmtid="{D5CDD505-2E9C-101B-9397-08002B2CF9AE}" pid="133" name="FSC#COOSYSTEM@1.1:Container">
    <vt:lpwstr>COO.2103.100.2.9209910</vt:lpwstr>
  </property>
  <property fmtid="{D5CDD505-2E9C-101B-9397-08002B2CF9AE}" pid="134" name="FSC#LOCALSW@2103.100:User_Login_red">
    <vt:lpwstr>dekhae@TG.CH_x000d_
simone.haefelin@tg.ch_x000d_
TG\dekhae_x000d_
 </vt:lpwstr>
  </property>
  <property fmtid="{D5CDD505-2E9C-101B-9397-08002B2CF9AE}" pid="135" name="FSC#FSCFOLIO@1.1001:docpropproject">
    <vt:lpwstr/>
  </property>
</Properties>
</file>