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C91DE184-6397-4C51-97C8-84E8965698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7" l="1"/>
  <c r="S45" i="7" l="1"/>
  <c r="E32" i="7"/>
  <c r="E30" i="7"/>
  <c r="AA8" i="7" l="1"/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<sst xmlns="http://schemas.openxmlformats.org/spreadsheetml/2006/main" count="222" uniqueCount="134">
  <si>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</si>
  <si>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</si>
  <si>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</si>
  <si>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</si>
  <si>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</si>
  <si>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</si>
  <si>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</si>
  <si>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</si>
  <si>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</si>
  <si>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</si>
  <si>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</si>
  <si>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</si>
  <si>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</si>
  <si>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</si>
  <si>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</si>
  <si>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</si>
  <si>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</si>
  <si>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</si>
  <si>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</si>
  <si>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</si>
  <si>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</si>
  <si>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</si>
  <si>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</si>
  <si>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</si>
  <si>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</si>
  <si>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</si>
  <si>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</si>
  <si>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</si>
  <si>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</si>
  <si>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</si>
  <si>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</si>
  <si>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</si>
  <si>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</si>
  <si>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</si>
  <si>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</si>
  <si>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</si>
  <si>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</si>
  <si>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</si>
  <si>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</si>
  <si>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</si>
  <si>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</si>
  <si>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</si>
  <si>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</si>
  <si>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</si>
  <si>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</si>
  <si>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</si>
  <si>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</si>
  <si>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</si>
  <si>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</si>
  <si>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</si>
  <si>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</si>
  <si>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</si>
  <si>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</si>
  <si>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</si>
  <si>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</si>
  <si>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</si>
  <si>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</si>
  <si>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</si>
  <si>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</si>
  <si>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</si>
  <si>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</si>
  <si>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</si>
  <si>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</si>
  <si>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</si>
  <si>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</si>
  <si>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</si>
  <si>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</si>
  <si>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</si>
  <si>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</si>
  <si>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</si>
  <si>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</si>
  <si>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</si>
  <si>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</si>
  <si>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</si>
  <si>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</si>
  <si>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</si>
  <si>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</si>
  <si>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</si>
  <si>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</si>
  <si>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</si>
  <si>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</si>
  <si>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</si>
  <si>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</si>
  <si>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</si>
  <si>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</si>
  <si>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</si>
  <si>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</si>
  <si>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</si>
  <si>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</si>
  <si>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</si>
  <si>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</si>
  <si>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</si>
  <si>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</si>
  <si>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</si>
  <si>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</si>
  <si>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</si>
  <si>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</si>
  <si>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</si>
  <si>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</si>
  <si>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</si>
  <si>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</si>
  <si>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</si>
  <si>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</si>
  <si>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</si>
  <si>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</si>
  <si>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</si>
  <si>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</si>
  <si>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</si>
  <si>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</si>
  <si>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</si>
  <si>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</si>
  <si>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</si>
  <si>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</si>
  <si>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</si>
  <si>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</si>
  <si>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</si>
  <si>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</si>
  <si>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</si>
  <si>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</si>
  <si>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</si>
  <si>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</si>
  <si>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Zürich</t>
  </si>
  <si>
    <t>Fachstelle Kultur</t>
  </si>
  <si>
    <t>Direktion Justiz und Inneres</t>
  </si>
  <si>
    <t>Neumühlequai</t>
  </si>
  <si>
    <t>https://www.zh.ch/de/sport-kultur/kultur/kulturfoerderung.html</t>
  </si>
  <si>
    <t>Kulturfonds</t>
  </si>
  <si>
    <t xml:space="preserve">Regierungsrat </t>
  </si>
  <si>
    <t>1'000'001 bis 2'000'000</t>
  </si>
  <si>
    <t>&gt;2'000'000</t>
  </si>
  <si>
    <t>Finanzkontrolle (Weinbergstrasse 49, 8090 Zürich, Tel.Nr. 043 259 33 67, info@fk.zh.ch)</t>
  </si>
  <si>
    <t>Lotteriefondsgesetz (LFG vom 20. November 2020) und Kulturfondsverordnung (KulturfondsVO vom 24. Februar 2021)</t>
  </si>
  <si>
    <t>Sämtliche Beitragsleitungen des Kulturfonds werden im jährlichen Tätigkeitsbericht der Fachstelle Kultur veröffentlicht.  
https://www.zh.ch/de/direktion-der-justiz-und-des-innern/fachstelle-kultur.html#599631442
Das Verfahren sowie Vergabestelle- und Kriterien sind auf der Homepage der Fachstelle Kultur öffentlich zugänglich.
https://www.zh.ch/de/sport-kultur/kultur/kulturfoerderung/institutionen.html</t>
  </si>
  <si>
    <t>Gewinne Finanzvermögen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</si>
</sst>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0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43" fillId="0" borderId="0" xfId="2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20825562.050000001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63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207" t="s">
        <v>121</v>
      </c>
      <c r="F6" s="208"/>
      <c r="G6" s="208"/>
      <c r="H6" s="209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7" t="s">
        <v>122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7" t="s">
        <v>123</v>
      </c>
      <c r="F8" s="208"/>
      <c r="G8" s="208"/>
      <c r="H8" s="209"/>
      <c r="I8" s="26"/>
      <c r="J8" s="4"/>
      <c r="K8" s="4"/>
      <c r="L8" s="124"/>
      <c r="M8" s="210" t="s">
        <v>131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f>12060000+15118558</f>
        <v>27178558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7" t="s">
        <v>124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220" t="s">
        <v>106</v>
      </c>
      <c r="Y9" s="221"/>
      <c r="Z9" s="222"/>
      <c r="AA9" s="149">
        <v>28200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7">
        <v>10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>
        <v>25.53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7"/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119</v>
      </c>
      <c r="Y11" s="219"/>
      <c r="Z11" s="219"/>
      <c r="AA11" s="136">
        <f>AB45+AA9-AA10</f>
        <v>20853736.52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7">
        <v>8090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6324821.4800000004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7" t="s">
        <v>121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42" t="s">
        <v>125</v>
      </c>
      <c r="F14" s="242"/>
      <c r="G14" s="242"/>
      <c r="H14" s="242"/>
      <c r="I14" s="26"/>
      <c r="J14" s="4"/>
      <c r="K14" s="4"/>
      <c r="L14" s="124"/>
      <c r="M14" s="210" t="s">
        <v>132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" x14ac:dyDescent="0.25">
      <c r="A15" s="6"/>
      <c r="B15" s="6"/>
      <c r="C15" s="6"/>
      <c r="D15" s="6"/>
      <c r="E15" s="6"/>
      <c r="F15" s="6"/>
      <c r="G15" s="6"/>
      <c r="H15" s="6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" x14ac:dyDescent="0.25">
      <c r="A16" s="6"/>
      <c r="B16" s="6"/>
      <c r="C16" s="6"/>
      <c r="D16" s="6"/>
      <c r="E16" s="6"/>
      <c r="F16" s="6"/>
      <c r="G16" s="6"/>
      <c r="H16" s="6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 t="s">
        <v>133</v>
      </c>
      <c r="Y16" s="234"/>
      <c r="Z16" s="234"/>
      <c r="AA16" s="235"/>
      <c r="AB16" s="1"/>
      <c r="AC16" s="1"/>
      <c r="AD16" s="1"/>
    </row>
    <row r="17" spans="1:30" ht="14.45" customHeight="1" x14ac:dyDescent="0.25">
      <c r="A17" s="6"/>
      <c r="B17" s="6"/>
      <c r="C17" s="6"/>
      <c r="D17" s="6"/>
      <c r="E17" s="6"/>
      <c r="F17" s="6"/>
      <c r="G17" s="6"/>
      <c r="H17" s="6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" x14ac:dyDescent="0.25">
      <c r="A18" s="6"/>
      <c r="B18" s="6"/>
      <c r="C18" s="6"/>
      <c r="D18" s="6"/>
      <c r="E18" s="6"/>
      <c r="F18" s="6"/>
      <c r="G18" s="6"/>
      <c r="H18" s="6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" x14ac:dyDescent="0.25">
      <c r="A19" s="6"/>
      <c r="B19" s="6"/>
      <c r="C19" s="6"/>
      <c r="D19" s="6"/>
      <c r="E19" s="6"/>
      <c r="F19" s="6"/>
      <c r="G19" s="6"/>
      <c r="H19" s="6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6"/>
      <c r="B20" s="6"/>
      <c r="C20" s="6"/>
      <c r="D20" s="6"/>
      <c r="E20" s="6"/>
      <c r="F20" s="6"/>
      <c r="G20" s="6"/>
      <c r="H20" s="6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6"/>
      <c r="B21" s="6"/>
      <c r="C21" s="6"/>
      <c r="D21" s="6"/>
      <c r="E21" s="6"/>
      <c r="F21" s="6"/>
      <c r="G21" s="6"/>
      <c r="H21" s="6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43"/>
      <c r="N25" s="244"/>
      <c r="O25" s="244"/>
      <c r="P25" s="24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126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7" t="s">
        <v>116</v>
      </c>
      <c r="D29" s="247"/>
      <c r="E29" s="133">
        <v>20000000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8" t="s">
        <v>115</v>
      </c>
      <c r="D30" s="248"/>
      <c r="E30" s="133">
        <f>E29</f>
        <v>20000000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7" t="s">
        <v>117</v>
      </c>
      <c r="D31" s="247"/>
      <c r="E31" s="134">
        <v>26324821.48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8" t="s">
        <v>118</v>
      </c>
      <c r="D32" s="248"/>
      <c r="E32" s="134">
        <f>E31</f>
        <v>26324821.48</v>
      </c>
      <c r="F32" s="84"/>
      <c r="G32" s="256"/>
      <c r="H32" s="256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5" t="s">
        <v>104</v>
      </c>
      <c r="D33" s="245"/>
      <c r="E33" s="135">
        <f>E31-E29</f>
        <v>6324821.4800000004</v>
      </c>
      <c r="F33" s="52"/>
      <c r="G33" s="256"/>
      <c r="H33" s="256"/>
      <c r="I33" s="110"/>
      <c r="J33" s="110"/>
      <c r="K33" s="110"/>
      <c r="L33" s="246"/>
      <c r="M33" s="246"/>
      <c r="N33" s="131"/>
      <c r="O33" s="114"/>
      <c r="P33" s="114"/>
      <c r="Q33" s="246"/>
      <c r="R33" s="246"/>
      <c r="S33" s="177"/>
      <c r="T33" s="44"/>
      <c r="U33" s="44"/>
      <c r="V33" s="246"/>
      <c r="W33" s="246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49" t="s">
        <v>112</v>
      </c>
      <c r="D35" s="249"/>
      <c r="E35" s="249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50"/>
      <c r="R35" s="250"/>
      <c r="S35" s="250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1" t="s">
        <v>113</v>
      </c>
      <c r="D37" s="251"/>
      <c r="E37" s="252"/>
      <c r="F37" s="253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1"/>
      <c r="R37" s="251"/>
      <c r="S37" s="251"/>
      <c r="T37" s="255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1"/>
      <c r="D38" s="251"/>
      <c r="E38" s="252"/>
      <c r="F38" s="254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1"/>
      <c r="R38" s="251"/>
      <c r="S38" s="251"/>
      <c r="T38" s="255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7" t="s">
        <v>57</v>
      </c>
      <c r="T41" s="257"/>
      <c r="U41" s="257"/>
      <c r="V41" s="257"/>
      <c r="W41" s="25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8" t="s">
        <v>38</v>
      </c>
      <c r="D42" s="258"/>
      <c r="E42" s="259" t="s">
        <v>103</v>
      </c>
      <c r="F42" s="259" t="s">
        <v>54</v>
      </c>
      <c r="G42" s="259" t="s">
        <v>39</v>
      </c>
      <c r="H42" s="261" t="s">
        <v>69</v>
      </c>
      <c r="I42" s="261"/>
      <c r="J42" s="261"/>
      <c r="K42" s="261"/>
      <c r="L42" s="261"/>
      <c r="M42" s="111"/>
      <c r="N42" s="262"/>
      <c r="O42" s="263"/>
      <c r="P42" s="111"/>
      <c r="Q42" s="264"/>
      <c r="R42" s="264"/>
      <c r="S42" s="265" t="s">
        <v>105</v>
      </c>
      <c r="T42" s="266"/>
      <c r="U42" s="266"/>
      <c r="V42" s="266"/>
      <c r="W42" s="266"/>
      <c r="X42" s="266"/>
      <c r="Y42" s="266"/>
      <c r="Z42" s="266"/>
      <c r="AA42" s="266"/>
      <c r="AB42" s="266"/>
      <c r="AC42" s="111"/>
      <c r="AD42" s="111"/>
    </row>
    <row r="43" spans="1:30" ht="21" customHeight="1" x14ac:dyDescent="0.2">
      <c r="A43" s="1"/>
      <c r="B43" s="44"/>
      <c r="C43" s="258"/>
      <c r="D43" s="258"/>
      <c r="E43" s="260"/>
      <c r="F43" s="260"/>
      <c r="G43" s="260"/>
      <c r="H43" s="261"/>
      <c r="I43" s="261"/>
      <c r="J43" s="261"/>
      <c r="K43" s="261"/>
      <c r="L43" s="261"/>
      <c r="M43" s="111"/>
      <c r="N43" s="262"/>
      <c r="O43" s="263"/>
      <c r="P43" s="111"/>
      <c r="Q43" s="264"/>
      <c r="R43" s="264"/>
      <c r="S43" s="267"/>
      <c r="T43" s="268"/>
      <c r="U43" s="268"/>
      <c r="V43" s="268"/>
      <c r="W43" s="268"/>
      <c r="X43" s="268"/>
      <c r="Y43" s="268"/>
      <c r="Z43" s="268"/>
      <c r="AA43" s="268"/>
      <c r="AB43" s="268"/>
      <c r="AC43" s="111"/>
      <c r="AD43" s="111"/>
    </row>
    <row r="44" spans="1:30" ht="45" customHeight="1" x14ac:dyDescent="0.2">
      <c r="A44" s="1"/>
      <c r="B44" s="269">
        <v>1</v>
      </c>
      <c r="C44" s="270" t="s">
        <v>122</v>
      </c>
      <c r="D44" s="271"/>
      <c r="E44" s="272">
        <v>1000000</v>
      </c>
      <c r="F44" s="274">
        <f>780-F46-F48</f>
        <v>777</v>
      </c>
      <c r="G44" s="276"/>
      <c r="H44" s="271" t="s">
        <v>130</v>
      </c>
      <c r="I44" s="271"/>
      <c r="J44" s="271"/>
      <c r="K44" s="271"/>
      <c r="L44" s="271"/>
      <c r="M44" s="132"/>
      <c r="N44" s="278"/>
      <c r="O44" s="279"/>
      <c r="P44" s="280"/>
      <c r="Q44" s="281"/>
      <c r="R44" s="281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69"/>
      <c r="C45" s="270"/>
      <c r="D45" s="271"/>
      <c r="E45" s="273"/>
      <c r="F45" s="275"/>
      <c r="G45" s="277"/>
      <c r="H45" s="271"/>
      <c r="I45" s="271"/>
      <c r="J45" s="271"/>
      <c r="K45" s="271"/>
      <c r="L45" s="271"/>
      <c r="M45" s="132"/>
      <c r="N45" s="278"/>
      <c r="O45" s="279"/>
      <c r="P45" s="280"/>
      <c r="Q45" s="281"/>
      <c r="R45" s="281"/>
      <c r="S45" s="174">
        <f>20820117.05+5445</f>
        <v>20825562.050000001</v>
      </c>
      <c r="T45" s="174">
        <v>0</v>
      </c>
      <c r="U45" s="126">
        <v>0</v>
      </c>
      <c r="V45" s="126">
        <v>0</v>
      </c>
      <c r="W45" s="201">
        <v>0</v>
      </c>
      <c r="X45" s="126">
        <v>0</v>
      </c>
      <c r="Y45" s="126">
        <v>0</v>
      </c>
      <c r="Z45" s="126">
        <v>0</v>
      </c>
      <c r="AA45" s="126">
        <v>0</v>
      </c>
      <c r="AB45" s="127">
        <f>S45+T45+U45+V45+W45+X45+Y45+Z45+AA45</f>
        <v>20825562.050000001</v>
      </c>
      <c r="AC45" s="183"/>
      <c r="AD45" s="183"/>
    </row>
    <row r="46" spans="1:30" ht="28.9" customHeight="1" x14ac:dyDescent="0.2">
      <c r="A46" s="1"/>
      <c r="B46" s="269">
        <v>2</v>
      </c>
      <c r="C46" s="270" t="s">
        <v>127</v>
      </c>
      <c r="D46" s="271"/>
      <c r="E46" s="272" t="s">
        <v>128</v>
      </c>
      <c r="F46" s="274">
        <v>0</v>
      </c>
      <c r="G46" s="276"/>
      <c r="H46" s="271" t="s">
        <v>130</v>
      </c>
      <c r="I46" s="271"/>
      <c r="J46" s="271"/>
      <c r="K46" s="271"/>
      <c r="L46" s="271"/>
      <c r="M46" s="132"/>
      <c r="N46" s="278"/>
      <c r="O46" s="279"/>
      <c r="P46" s="280"/>
      <c r="Q46" s="281"/>
      <c r="R46" s="281"/>
      <c r="S46" s="282"/>
      <c r="T46" s="182"/>
      <c r="U46" s="70"/>
      <c r="V46" s="70"/>
      <c r="W46" s="132"/>
      <c r="X46" s="132"/>
      <c r="Y46" s="132"/>
      <c r="Z46" s="132"/>
      <c r="AA46" s="132"/>
      <c r="AB46" s="283"/>
      <c r="AC46" s="284"/>
      <c r="AD46" s="284"/>
    </row>
    <row r="47" spans="1:30" ht="25.9" customHeight="1" x14ac:dyDescent="0.2">
      <c r="A47" s="1"/>
      <c r="B47" s="269"/>
      <c r="C47" s="270"/>
      <c r="D47" s="271"/>
      <c r="E47" s="273"/>
      <c r="F47" s="275"/>
      <c r="G47" s="277"/>
      <c r="H47" s="271"/>
      <c r="I47" s="271"/>
      <c r="J47" s="271"/>
      <c r="K47" s="271"/>
      <c r="L47" s="271"/>
      <c r="M47" s="132"/>
      <c r="N47" s="278"/>
      <c r="O47" s="279"/>
      <c r="P47" s="280"/>
      <c r="Q47" s="281"/>
      <c r="R47" s="281"/>
      <c r="S47" s="282"/>
      <c r="T47" s="182"/>
      <c r="U47" s="70"/>
      <c r="V47" s="70"/>
      <c r="W47" s="132"/>
      <c r="X47" s="132"/>
      <c r="Y47" s="132"/>
      <c r="Z47" s="132"/>
      <c r="AA47" s="132"/>
      <c r="AB47" s="284"/>
      <c r="AC47" s="284"/>
      <c r="AD47" s="284"/>
    </row>
    <row r="48" spans="1:30" ht="46.15" customHeight="1" x14ac:dyDescent="0.2">
      <c r="A48" s="1"/>
      <c r="B48" s="269">
        <v>3</v>
      </c>
      <c r="C48" s="270" t="s">
        <v>96</v>
      </c>
      <c r="D48" s="271"/>
      <c r="E48" s="272" t="s">
        <v>129</v>
      </c>
      <c r="F48" s="274">
        <v>3</v>
      </c>
      <c r="G48" s="276"/>
      <c r="H48" s="271" t="s">
        <v>130</v>
      </c>
      <c r="I48" s="271"/>
      <c r="J48" s="271"/>
      <c r="K48" s="271"/>
      <c r="L48" s="271"/>
      <c r="M48" s="132"/>
      <c r="N48" s="278"/>
      <c r="O48" s="279"/>
      <c r="P48" s="285"/>
      <c r="Q48" s="281"/>
      <c r="R48" s="281"/>
      <c r="S48" s="282"/>
      <c r="T48" s="182"/>
      <c r="U48" s="70"/>
      <c r="V48" s="70"/>
      <c r="W48" s="132"/>
      <c r="X48" s="132"/>
      <c r="Y48" s="132"/>
      <c r="Z48" s="132"/>
      <c r="AA48" s="132"/>
      <c r="AB48" s="283"/>
      <c r="AC48" s="284"/>
      <c r="AD48" s="284"/>
    </row>
    <row r="49" spans="1:30" ht="9" customHeight="1" x14ac:dyDescent="0.2">
      <c r="A49" s="1"/>
      <c r="B49" s="269"/>
      <c r="C49" s="270"/>
      <c r="D49" s="271"/>
      <c r="E49" s="273"/>
      <c r="F49" s="275"/>
      <c r="G49" s="277"/>
      <c r="H49" s="271"/>
      <c r="I49" s="271"/>
      <c r="J49" s="271"/>
      <c r="K49" s="271"/>
      <c r="L49" s="271"/>
      <c r="M49" s="132"/>
      <c r="N49" s="278"/>
      <c r="O49" s="279"/>
      <c r="P49" s="285"/>
      <c r="Q49" s="281"/>
      <c r="R49" s="281"/>
      <c r="S49" s="282"/>
      <c r="T49" s="182"/>
      <c r="U49" s="70"/>
      <c r="V49" s="70"/>
      <c r="W49" s="132"/>
      <c r="X49" s="132"/>
      <c r="Y49" s="132"/>
      <c r="Z49" s="132"/>
      <c r="AA49" s="132"/>
      <c r="AB49" s="284"/>
      <c r="AC49" s="284"/>
      <c r="AD49" s="284"/>
    </row>
    <row r="50" spans="1:30" ht="34.15" customHeight="1" x14ac:dyDescent="0.2">
      <c r="A50" s="1"/>
      <c r="B50" s="269">
        <v>4</v>
      </c>
      <c r="C50" s="288"/>
      <c r="D50" s="288"/>
      <c r="E50" s="289"/>
      <c r="F50" s="289"/>
      <c r="G50" s="290"/>
      <c r="H50" s="271"/>
      <c r="I50" s="271"/>
      <c r="J50" s="271"/>
      <c r="K50" s="271"/>
      <c r="L50" s="271"/>
      <c r="M50" s="132"/>
      <c r="N50" s="112"/>
      <c r="O50" s="112"/>
      <c r="P50" s="286"/>
      <c r="Q50" s="281"/>
      <c r="R50" s="281"/>
      <c r="S50" s="282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69"/>
      <c r="C51" s="288"/>
      <c r="D51" s="288"/>
      <c r="E51" s="289"/>
      <c r="F51" s="289"/>
      <c r="G51" s="290"/>
      <c r="H51" s="271"/>
      <c r="I51" s="271"/>
      <c r="J51" s="271"/>
      <c r="K51" s="271"/>
      <c r="L51" s="271"/>
      <c r="M51" s="132"/>
      <c r="N51" s="112"/>
      <c r="O51" s="112"/>
      <c r="P51" s="286"/>
      <c r="Q51" s="281"/>
      <c r="R51" s="281"/>
      <c r="S51" s="282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69">
        <v>5</v>
      </c>
      <c r="C52" s="288"/>
      <c r="D52" s="288"/>
      <c r="E52" s="289"/>
      <c r="F52" s="289"/>
      <c r="G52" s="290"/>
      <c r="H52" s="271"/>
      <c r="I52" s="271"/>
      <c r="J52" s="271"/>
      <c r="K52" s="271"/>
      <c r="L52" s="27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69"/>
      <c r="C53" s="288"/>
      <c r="D53" s="288"/>
      <c r="E53" s="289"/>
      <c r="F53" s="289"/>
      <c r="G53" s="290"/>
      <c r="H53" s="271"/>
      <c r="I53" s="271"/>
      <c r="J53" s="271"/>
      <c r="K53" s="271"/>
      <c r="L53" s="27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69">
        <v>6</v>
      </c>
      <c r="C54" s="288"/>
      <c r="D54" s="288"/>
      <c r="E54" s="289"/>
      <c r="F54" s="289"/>
      <c r="G54" s="290"/>
      <c r="H54" s="271"/>
      <c r="I54" s="271"/>
      <c r="J54" s="271"/>
      <c r="K54" s="271"/>
      <c r="L54" s="27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69"/>
      <c r="C55" s="288"/>
      <c r="D55" s="288"/>
      <c r="E55" s="289"/>
      <c r="F55" s="289"/>
      <c r="G55" s="290"/>
      <c r="H55" s="271"/>
      <c r="I55" s="271"/>
      <c r="J55" s="271"/>
      <c r="K55" s="271"/>
      <c r="L55" s="27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69">
        <v>7</v>
      </c>
      <c r="C56" s="288"/>
      <c r="D56" s="288"/>
      <c r="E56" s="289"/>
      <c r="F56" s="289"/>
      <c r="G56" s="290"/>
      <c r="H56" s="271"/>
      <c r="I56" s="271"/>
      <c r="J56" s="271"/>
      <c r="K56" s="271"/>
      <c r="L56" s="27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69"/>
      <c r="C57" s="288"/>
      <c r="D57" s="288"/>
      <c r="E57" s="289"/>
      <c r="F57" s="289"/>
      <c r="G57" s="290"/>
      <c r="H57" s="271"/>
      <c r="I57" s="271"/>
      <c r="J57" s="271"/>
      <c r="K57" s="271"/>
      <c r="L57" s="27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69">
        <v>8</v>
      </c>
      <c r="C58" s="288"/>
      <c r="D58" s="288"/>
      <c r="E58" s="289"/>
      <c r="F58" s="289"/>
      <c r="G58" s="290"/>
      <c r="H58" s="271"/>
      <c r="I58" s="271"/>
      <c r="J58" s="271"/>
      <c r="K58" s="271"/>
      <c r="L58" s="271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69"/>
      <c r="C59" s="288"/>
      <c r="D59" s="288"/>
      <c r="E59" s="289"/>
      <c r="F59" s="289"/>
      <c r="G59" s="290"/>
      <c r="H59" s="271"/>
      <c r="I59" s="271"/>
      <c r="J59" s="271"/>
      <c r="K59" s="271"/>
      <c r="L59" s="271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6"/>
      <c r="H64" s="256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6"/>
      <c r="H65" s="256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7"/>
      <c r="D67" s="287"/>
      <c r="E67" s="287"/>
      <c r="F67" s="287"/>
      <c r="G67" s="287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7"/>
      <c r="D68" s="287"/>
      <c r="E68" s="287"/>
      <c r="F68" s="287"/>
      <c r="G68" s="287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14" t="s">
        <v>56</v>
      </c>
      <c r="D69" s="314"/>
      <c r="E69" s="314"/>
      <c r="F69" s="314"/>
      <c r="G69" s="314"/>
      <c r="H69" s="314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7"/>
      <c r="T69" s="257"/>
      <c r="U69" s="257"/>
      <c r="V69" s="257"/>
      <c r="W69" s="257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5"/>
      <c r="D70" s="315"/>
      <c r="E70" s="315"/>
      <c r="F70" s="315"/>
      <c r="G70" s="315"/>
      <c r="H70" s="315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91" t="s">
        <v>107</v>
      </c>
      <c r="D71" s="292"/>
      <c r="E71" s="292"/>
      <c r="F71" s="293"/>
      <c r="G71" s="317" t="s">
        <v>95</v>
      </c>
      <c r="H71" s="318"/>
      <c r="I71" s="318"/>
      <c r="J71" s="318"/>
      <c r="K71" s="318"/>
      <c r="L71" s="319"/>
      <c r="M71" s="47"/>
      <c r="N71" s="47"/>
      <c r="O71" s="48"/>
      <c r="P71" s="47"/>
      <c r="Q71" s="47"/>
      <c r="R71" s="28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94"/>
      <c r="D72" s="295"/>
      <c r="E72" s="295"/>
      <c r="F72" s="296"/>
      <c r="G72" s="320"/>
      <c r="H72" s="321"/>
      <c r="I72" s="321"/>
      <c r="J72" s="321"/>
      <c r="K72" s="321"/>
      <c r="L72" s="322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94"/>
      <c r="D73" s="295"/>
      <c r="E73" s="295"/>
      <c r="F73" s="296"/>
      <c r="G73" s="323" t="s">
        <v>42</v>
      </c>
      <c r="H73" s="324"/>
      <c r="I73" s="324"/>
      <c r="J73" s="324"/>
      <c r="K73" s="324"/>
      <c r="L73" s="324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94"/>
      <c r="D74" s="295"/>
      <c r="E74" s="295"/>
      <c r="F74" s="296"/>
      <c r="G74" s="325"/>
      <c r="H74" s="325"/>
      <c r="I74" s="325"/>
      <c r="J74" s="325"/>
      <c r="K74" s="325"/>
      <c r="L74" s="325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7"/>
      <c r="D75" s="298"/>
      <c r="E75" s="298"/>
      <c r="F75" s="299"/>
      <c r="G75" s="326"/>
      <c r="H75" s="326"/>
      <c r="I75" s="326"/>
      <c r="J75" s="326"/>
      <c r="K75" s="326"/>
      <c r="L75" s="325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11"/>
      <c r="AB75" s="311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91" t="s">
        <v>108</v>
      </c>
      <c r="D76" s="292"/>
      <c r="E76" s="292"/>
      <c r="F76" s="293"/>
      <c r="G76" s="300" t="s">
        <v>65</v>
      </c>
      <c r="H76" s="301"/>
      <c r="I76" s="301"/>
      <c r="J76" s="301"/>
      <c r="K76" s="301"/>
      <c r="L76" s="301"/>
      <c r="M76" s="306" t="s">
        <v>53</v>
      </c>
      <c r="N76" s="308"/>
      <c r="O76" s="48"/>
      <c r="P76" s="47"/>
      <c r="Q76" s="47"/>
      <c r="R76" s="28"/>
      <c r="S76" s="49"/>
      <c r="T76" s="44"/>
      <c r="U76" s="71"/>
      <c r="V76" s="71"/>
      <c r="W76" s="71"/>
      <c r="X76" s="311"/>
      <c r="Y76" s="311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94"/>
      <c r="D77" s="295"/>
      <c r="E77" s="295"/>
      <c r="F77" s="296"/>
      <c r="G77" s="302"/>
      <c r="H77" s="303"/>
      <c r="I77" s="303"/>
      <c r="J77" s="303"/>
      <c r="K77" s="303"/>
      <c r="L77" s="303"/>
      <c r="M77" s="307"/>
      <c r="N77" s="309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94"/>
      <c r="D78" s="295"/>
      <c r="E78" s="295"/>
      <c r="F78" s="296"/>
      <c r="G78" s="302"/>
      <c r="H78" s="303"/>
      <c r="I78" s="303"/>
      <c r="J78" s="303"/>
      <c r="K78" s="303"/>
      <c r="L78" s="303"/>
      <c r="M78" s="307"/>
      <c r="N78" s="310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94"/>
      <c r="D79" s="295"/>
      <c r="E79" s="295"/>
      <c r="F79" s="296"/>
      <c r="G79" s="302"/>
      <c r="H79" s="303"/>
      <c r="I79" s="303"/>
      <c r="J79" s="303"/>
      <c r="K79" s="303"/>
      <c r="L79" s="303"/>
      <c r="M79" s="307"/>
      <c r="N79" s="312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94"/>
      <c r="D80" s="295"/>
      <c r="E80" s="295"/>
      <c r="F80" s="296"/>
      <c r="G80" s="302"/>
      <c r="H80" s="303"/>
      <c r="I80" s="303"/>
      <c r="J80" s="303"/>
      <c r="K80" s="303"/>
      <c r="L80" s="303"/>
      <c r="M80" s="307"/>
      <c r="N80" s="312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94"/>
      <c r="D81" s="295"/>
      <c r="E81" s="295"/>
      <c r="F81" s="296"/>
      <c r="G81" s="302"/>
      <c r="H81" s="303"/>
      <c r="I81" s="303"/>
      <c r="J81" s="303"/>
      <c r="K81" s="303"/>
      <c r="L81" s="303"/>
      <c r="M81" s="307"/>
      <c r="N81" s="313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7"/>
      <c r="D82" s="298"/>
      <c r="E82" s="298"/>
      <c r="F82" s="299"/>
      <c r="G82" s="304"/>
      <c r="H82" s="305"/>
      <c r="I82" s="305"/>
      <c r="J82" s="305"/>
      <c r="K82" s="305"/>
      <c r="L82" s="305"/>
      <c r="M82" s="307"/>
      <c r="N82" s="309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60" t="s">
        <v>109</v>
      </c>
      <c r="D83" s="361"/>
      <c r="E83" s="361"/>
      <c r="F83" s="362"/>
      <c r="G83" s="369" t="s">
        <v>59</v>
      </c>
      <c r="H83" s="370"/>
      <c r="I83" s="370"/>
      <c r="J83" s="370"/>
      <c r="K83" s="370"/>
      <c r="L83" s="370"/>
      <c r="M83" s="377" t="s">
        <v>45</v>
      </c>
      <c r="N83" s="378"/>
      <c r="O83" s="377" t="s">
        <v>46</v>
      </c>
      <c r="P83" s="378"/>
      <c r="Q83" s="381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63"/>
      <c r="D84" s="364"/>
      <c r="E84" s="364"/>
      <c r="F84" s="365"/>
      <c r="G84" s="371"/>
      <c r="H84" s="372"/>
      <c r="I84" s="372"/>
      <c r="J84" s="372"/>
      <c r="K84" s="372"/>
      <c r="L84" s="372"/>
      <c r="M84" s="379"/>
      <c r="N84" s="380"/>
      <c r="O84" s="379"/>
      <c r="P84" s="380"/>
      <c r="Q84" s="382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63"/>
      <c r="D85" s="364"/>
      <c r="E85" s="364"/>
      <c r="F85" s="365"/>
      <c r="G85" s="371"/>
      <c r="H85" s="372"/>
      <c r="I85" s="372"/>
      <c r="J85" s="372"/>
      <c r="K85" s="372"/>
      <c r="L85" s="372"/>
      <c r="M85" s="379"/>
      <c r="N85" s="380"/>
      <c r="O85" s="379"/>
      <c r="P85" s="380"/>
      <c r="Q85" s="382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63"/>
      <c r="D86" s="364"/>
      <c r="E86" s="364"/>
      <c r="F86" s="365"/>
      <c r="G86" s="371"/>
      <c r="H86" s="372"/>
      <c r="I86" s="372"/>
      <c r="J86" s="372"/>
      <c r="K86" s="372"/>
      <c r="L86" s="372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63"/>
      <c r="D87" s="364"/>
      <c r="E87" s="364"/>
      <c r="F87" s="365"/>
      <c r="G87" s="371"/>
      <c r="H87" s="372"/>
      <c r="I87" s="372"/>
      <c r="J87" s="372"/>
      <c r="K87" s="372"/>
      <c r="L87" s="372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63"/>
      <c r="D88" s="364"/>
      <c r="E88" s="364"/>
      <c r="F88" s="365"/>
      <c r="G88" s="371"/>
      <c r="H88" s="372"/>
      <c r="I88" s="372"/>
      <c r="J88" s="372"/>
      <c r="K88" s="372"/>
      <c r="L88" s="373"/>
      <c r="M88" s="383" t="s">
        <v>44</v>
      </c>
      <c r="N88" s="145"/>
      <c r="O88" s="385" t="s">
        <v>47</v>
      </c>
      <c r="P88" s="386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6"/>
      <c r="D89" s="367"/>
      <c r="E89" s="367"/>
      <c r="F89" s="368"/>
      <c r="G89" s="374"/>
      <c r="H89" s="375"/>
      <c r="I89" s="375"/>
      <c r="J89" s="375"/>
      <c r="K89" s="375"/>
      <c r="L89" s="376"/>
      <c r="M89" s="384"/>
      <c r="N89" s="138"/>
      <c r="O89" s="387"/>
      <c r="P89" s="388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7" t="s">
        <v>110</v>
      </c>
      <c r="D90" s="327"/>
      <c r="E90" s="327"/>
      <c r="F90" s="328"/>
      <c r="G90" s="331"/>
      <c r="H90" s="332"/>
      <c r="I90" s="332"/>
      <c r="J90" s="332"/>
      <c r="K90" s="332"/>
      <c r="L90" s="333"/>
      <c r="M90" s="340" t="s">
        <v>111</v>
      </c>
      <c r="N90" s="341"/>
      <c r="O90" s="341"/>
      <c r="P90" s="341"/>
      <c r="Q90" s="341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9"/>
      <c r="D91" s="329"/>
      <c r="E91" s="329"/>
      <c r="F91" s="330"/>
      <c r="G91" s="334"/>
      <c r="H91" s="335"/>
      <c r="I91" s="335"/>
      <c r="J91" s="335"/>
      <c r="K91" s="335"/>
      <c r="L91" s="336"/>
      <c r="M91" s="340"/>
      <c r="N91" s="340"/>
      <c r="O91" s="340"/>
      <c r="P91" s="340"/>
      <c r="Q91" s="340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9"/>
      <c r="D92" s="329"/>
      <c r="E92" s="329"/>
      <c r="F92" s="330"/>
      <c r="G92" s="334"/>
      <c r="H92" s="335"/>
      <c r="I92" s="335"/>
      <c r="J92" s="335"/>
      <c r="K92" s="335"/>
      <c r="L92" s="336"/>
      <c r="M92" s="342"/>
      <c r="N92" s="343"/>
      <c r="O92" s="343"/>
      <c r="P92" s="343"/>
      <c r="Q92" s="344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9"/>
      <c r="D93" s="329"/>
      <c r="E93" s="329"/>
      <c r="F93" s="330"/>
      <c r="G93" s="334"/>
      <c r="H93" s="335"/>
      <c r="I93" s="335"/>
      <c r="J93" s="335"/>
      <c r="K93" s="335"/>
      <c r="L93" s="336"/>
      <c r="M93" s="345"/>
      <c r="N93" s="346"/>
      <c r="O93" s="346"/>
      <c r="P93" s="346"/>
      <c r="Q93" s="347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9"/>
      <c r="D94" s="329"/>
      <c r="E94" s="329"/>
      <c r="F94" s="330"/>
      <c r="G94" s="334"/>
      <c r="H94" s="335"/>
      <c r="I94" s="335"/>
      <c r="J94" s="335"/>
      <c r="K94" s="335"/>
      <c r="L94" s="336"/>
      <c r="M94" s="345"/>
      <c r="N94" s="346"/>
      <c r="O94" s="346"/>
      <c r="P94" s="346"/>
      <c r="Q94" s="347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9"/>
      <c r="D95" s="329"/>
      <c r="E95" s="329"/>
      <c r="F95" s="330"/>
      <c r="G95" s="334"/>
      <c r="H95" s="335"/>
      <c r="I95" s="335"/>
      <c r="J95" s="335"/>
      <c r="K95" s="335"/>
      <c r="L95" s="336"/>
      <c r="M95" s="345"/>
      <c r="N95" s="346"/>
      <c r="O95" s="346"/>
      <c r="P95" s="346"/>
      <c r="Q95" s="347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9"/>
      <c r="D96" s="329"/>
      <c r="E96" s="329"/>
      <c r="F96" s="330"/>
      <c r="G96" s="334"/>
      <c r="H96" s="335"/>
      <c r="I96" s="335"/>
      <c r="J96" s="335"/>
      <c r="K96" s="335"/>
      <c r="L96" s="336"/>
      <c r="M96" s="345"/>
      <c r="N96" s="346"/>
      <c r="O96" s="346"/>
      <c r="P96" s="346"/>
      <c r="Q96" s="347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9"/>
      <c r="D97" s="329"/>
      <c r="E97" s="329"/>
      <c r="F97" s="330"/>
      <c r="G97" s="334"/>
      <c r="H97" s="335"/>
      <c r="I97" s="335"/>
      <c r="J97" s="335"/>
      <c r="K97" s="335"/>
      <c r="L97" s="336"/>
      <c r="M97" s="345"/>
      <c r="N97" s="346"/>
      <c r="O97" s="346"/>
      <c r="P97" s="346"/>
      <c r="Q97" s="347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9"/>
      <c r="D98" s="329"/>
      <c r="E98" s="329"/>
      <c r="F98" s="330"/>
      <c r="G98" s="334"/>
      <c r="H98" s="335"/>
      <c r="I98" s="335"/>
      <c r="J98" s="335"/>
      <c r="K98" s="335"/>
      <c r="L98" s="336"/>
      <c r="M98" s="345"/>
      <c r="N98" s="346"/>
      <c r="O98" s="346"/>
      <c r="P98" s="346"/>
      <c r="Q98" s="347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9"/>
      <c r="D99" s="329"/>
      <c r="E99" s="329"/>
      <c r="F99" s="330"/>
      <c r="G99" s="334"/>
      <c r="H99" s="335"/>
      <c r="I99" s="335"/>
      <c r="J99" s="335"/>
      <c r="K99" s="335"/>
      <c r="L99" s="336"/>
      <c r="M99" s="345"/>
      <c r="N99" s="346"/>
      <c r="O99" s="346"/>
      <c r="P99" s="346"/>
      <c r="Q99" s="347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9"/>
      <c r="D100" s="329"/>
      <c r="E100" s="329"/>
      <c r="F100" s="330"/>
      <c r="G100" s="337"/>
      <c r="H100" s="338"/>
      <c r="I100" s="338"/>
      <c r="J100" s="338"/>
      <c r="K100" s="338"/>
      <c r="L100" s="339"/>
      <c r="M100" s="348"/>
      <c r="N100" s="349"/>
      <c r="O100" s="349"/>
      <c r="P100" s="349"/>
      <c r="Q100" s="350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51"/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54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6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54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6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54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6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54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6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54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6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54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6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54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6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54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54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6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54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6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54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6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54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6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54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6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54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6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7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20825562.050000001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hpoy2r1dB4sIjj13FO9riMHnMhWyVBenvvZzog8vjulbZ7duTgL9kPrerEpOEyQXMZ9o3eqH9h/3x/SMxVpalQ==" saltValue="kOZILKJfUk2LCXOk8n+zsg==" spinCount="100000" sheet="1" objects="1" scenarios="1" selectLockedCells="1" selectUnlockedCells="1"/>
  <mergeCells count="153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12:H12"/>
    <mergeCell ref="X12:Z12"/>
    <mergeCell ref="E13:H13"/>
    <mergeCell ref="M14:T17"/>
    <mergeCell ref="X14:AA15"/>
    <mergeCell ref="C26:J26"/>
    <mergeCell ref="M26:P26"/>
    <mergeCell ref="E27:G27"/>
    <mergeCell ref="C28:D28"/>
    <mergeCell ref="G28:H30"/>
    <mergeCell ref="Q28:R28"/>
    <mergeCell ref="X16:AA18"/>
    <mergeCell ref="E14:H14"/>
    <mergeCell ref="M25:P25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0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4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5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6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7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8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9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3" t="s">
        <v>81</v>
      </c>
      <c r="F6" s="208"/>
      <c r="G6" s="208"/>
      <c r="H6" s="209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3" t="s">
        <v>82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3" t="s">
        <v>83</v>
      </c>
      <c r="F8" s="208"/>
      <c r="G8" s="208"/>
      <c r="H8" s="209"/>
      <c r="I8" s="26"/>
      <c r="J8" s="4"/>
      <c r="K8" s="4"/>
      <c r="L8" s="124"/>
      <c r="M8" s="210" t="s">
        <v>92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3" t="s">
        <v>84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394" t="s">
        <v>106</v>
      </c>
      <c r="Y9" s="395"/>
      <c r="Z9" s="396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3" t="s">
        <v>94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3"/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119</v>
      </c>
      <c r="Y11" s="219"/>
      <c r="Z11" s="219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3" t="s">
        <v>85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3">
        <v>10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3" t="s">
        <v>85</v>
      </c>
      <c r="F14" s="208"/>
      <c r="G14" s="208"/>
      <c r="H14" s="209"/>
      <c r="I14" s="26"/>
      <c r="J14" s="4"/>
      <c r="K14" s="4"/>
      <c r="L14" s="124"/>
      <c r="M14" s="210" t="s">
        <v>93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3" t="s">
        <v>85</v>
      </c>
      <c r="F15" s="208"/>
      <c r="G15" s="208"/>
      <c r="H15" s="209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3" t="s">
        <v>85</v>
      </c>
      <c r="F16" s="208"/>
      <c r="G16" s="208"/>
      <c r="H16" s="209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 t="s">
        <v>91</v>
      </c>
      <c r="Y16" s="234"/>
      <c r="Z16" s="234"/>
      <c r="AA16" s="235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207" t="s">
        <v>86</v>
      </c>
      <c r="F17" s="208"/>
      <c r="G17" s="208"/>
      <c r="H17" s="209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207" t="s">
        <v>86</v>
      </c>
      <c r="F18" s="208"/>
      <c r="G18" s="208"/>
      <c r="H18" s="209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1" t="s">
        <v>87</v>
      </c>
      <c r="F19" s="242"/>
      <c r="G19" s="242"/>
      <c r="H19" s="24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1" t="s">
        <v>88</v>
      </c>
      <c r="F20" s="242"/>
      <c r="G20" s="242"/>
      <c r="H20" s="24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43"/>
      <c r="N25" s="244"/>
      <c r="O25" s="244"/>
      <c r="P25" s="24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89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7" t="s">
        <v>116</v>
      </c>
      <c r="D29" s="247"/>
      <c r="E29" s="133">
        <v>60700000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8" t="s">
        <v>115</v>
      </c>
      <c r="D30" s="248"/>
      <c r="E30" s="133">
        <v>30621000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7" t="s">
        <v>117</v>
      </c>
      <c r="D31" s="247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8" t="s">
        <v>118</v>
      </c>
      <c r="D32" s="248"/>
      <c r="E32" s="134">
        <v>28765000</v>
      </c>
      <c r="F32" s="84"/>
      <c r="G32" s="256"/>
      <c r="H32" s="256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2" t="s">
        <v>104</v>
      </c>
      <c r="D33" s="392"/>
      <c r="E33" s="135">
        <f>E31-E29</f>
        <v>-6580000</v>
      </c>
      <c r="F33" s="52"/>
      <c r="G33" s="256"/>
      <c r="H33" s="256"/>
      <c r="I33" s="110"/>
      <c r="J33" s="110"/>
      <c r="K33" s="110"/>
      <c r="L33" s="246"/>
      <c r="M33" s="246"/>
      <c r="N33" s="131"/>
      <c r="O33" s="114"/>
      <c r="P33" s="114"/>
      <c r="Q33" s="246"/>
      <c r="R33" s="246"/>
      <c r="S33" s="177"/>
      <c r="T33" s="44"/>
      <c r="U33" s="44"/>
      <c r="V33" s="246"/>
      <c r="W33" s="246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49" t="s">
        <v>112</v>
      </c>
      <c r="D35" s="249"/>
      <c r="E35" s="249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50"/>
      <c r="R35" s="250"/>
      <c r="S35" s="250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1" t="s">
        <v>75</v>
      </c>
      <c r="D37" s="251"/>
      <c r="E37" s="252"/>
      <c r="F37" s="389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1"/>
      <c r="R37" s="251"/>
      <c r="S37" s="251"/>
      <c r="T37" s="255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1"/>
      <c r="D38" s="251"/>
      <c r="E38" s="252"/>
      <c r="F38" s="390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1"/>
      <c r="R38" s="251"/>
      <c r="S38" s="251"/>
      <c r="T38" s="255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7" t="s">
        <v>57</v>
      </c>
      <c r="T41" s="257"/>
      <c r="U41" s="257"/>
      <c r="V41" s="257"/>
      <c r="W41" s="25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8" t="s">
        <v>38</v>
      </c>
      <c r="D42" s="258"/>
      <c r="E42" s="259" t="s">
        <v>103</v>
      </c>
      <c r="F42" s="259" t="s">
        <v>54</v>
      </c>
      <c r="G42" s="259" t="s">
        <v>39</v>
      </c>
      <c r="H42" s="261" t="s">
        <v>69</v>
      </c>
      <c r="I42" s="261"/>
      <c r="J42" s="261"/>
      <c r="K42" s="261"/>
      <c r="L42" s="261"/>
      <c r="M42" s="111"/>
      <c r="N42" s="262"/>
      <c r="O42" s="263"/>
      <c r="P42" s="111"/>
      <c r="Q42" s="264"/>
      <c r="R42" s="264"/>
      <c r="S42" s="265" t="s">
        <v>105</v>
      </c>
      <c r="T42" s="266"/>
      <c r="U42" s="266"/>
      <c r="V42" s="266"/>
      <c r="W42" s="266"/>
      <c r="X42" s="266"/>
      <c r="Y42" s="266"/>
      <c r="Z42" s="266"/>
      <c r="AA42" s="266"/>
      <c r="AB42" s="266"/>
      <c r="AC42" s="111"/>
      <c r="AD42" s="111"/>
    </row>
    <row r="43" spans="1:30" ht="21" customHeight="1" x14ac:dyDescent="0.2">
      <c r="A43" s="1"/>
      <c r="B43" s="44"/>
      <c r="C43" s="258"/>
      <c r="D43" s="258"/>
      <c r="E43" s="260"/>
      <c r="F43" s="260"/>
      <c r="G43" s="260"/>
      <c r="H43" s="261"/>
      <c r="I43" s="261"/>
      <c r="J43" s="261"/>
      <c r="K43" s="261"/>
      <c r="L43" s="261"/>
      <c r="M43" s="111"/>
      <c r="N43" s="262"/>
      <c r="O43" s="263"/>
      <c r="P43" s="111"/>
      <c r="Q43" s="264"/>
      <c r="R43" s="264"/>
      <c r="S43" s="267"/>
      <c r="T43" s="268"/>
      <c r="U43" s="268"/>
      <c r="V43" s="268"/>
      <c r="W43" s="268"/>
      <c r="X43" s="268"/>
      <c r="Y43" s="268"/>
      <c r="Z43" s="268"/>
      <c r="AA43" s="268"/>
      <c r="AB43" s="268"/>
      <c r="AC43" s="111"/>
      <c r="AD43" s="111"/>
    </row>
    <row r="44" spans="1:30" ht="51.75" customHeight="1" x14ac:dyDescent="0.2">
      <c r="A44" s="1"/>
      <c r="B44" s="269">
        <v>1</v>
      </c>
      <c r="C44" s="270" t="s">
        <v>99</v>
      </c>
      <c r="D44" s="271"/>
      <c r="E44" s="274" t="s">
        <v>100</v>
      </c>
      <c r="F44" s="274">
        <v>420</v>
      </c>
      <c r="G44" s="276"/>
      <c r="H44" s="271" t="s">
        <v>101</v>
      </c>
      <c r="I44" s="271"/>
      <c r="J44" s="271"/>
      <c r="K44" s="271"/>
      <c r="L44" s="271"/>
      <c r="M44" s="132"/>
      <c r="N44" s="278"/>
      <c r="O44" s="279"/>
      <c r="P44" s="280"/>
      <c r="Q44" s="281"/>
      <c r="R44" s="281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69"/>
      <c r="C45" s="270"/>
      <c r="D45" s="271"/>
      <c r="E45" s="275"/>
      <c r="F45" s="275"/>
      <c r="G45" s="277"/>
      <c r="H45" s="271"/>
      <c r="I45" s="271"/>
      <c r="J45" s="271"/>
      <c r="K45" s="271"/>
      <c r="L45" s="271"/>
      <c r="M45" s="132"/>
      <c r="N45" s="278"/>
      <c r="O45" s="279"/>
      <c r="P45" s="280"/>
      <c r="Q45" s="281"/>
      <c r="R45" s="281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69">
        <v>2</v>
      </c>
      <c r="C46" s="270" t="s">
        <v>90</v>
      </c>
      <c r="D46" s="271"/>
      <c r="E46" s="274" t="s">
        <v>98</v>
      </c>
      <c r="F46" s="274">
        <v>1</v>
      </c>
      <c r="G46" s="276"/>
      <c r="H46" s="271" t="s">
        <v>102</v>
      </c>
      <c r="I46" s="271"/>
      <c r="J46" s="271"/>
      <c r="K46" s="271"/>
      <c r="L46" s="271"/>
      <c r="M46" s="132"/>
      <c r="N46" s="278"/>
      <c r="O46" s="279"/>
      <c r="P46" s="280"/>
      <c r="Q46" s="281"/>
      <c r="R46" s="281"/>
      <c r="S46" s="282"/>
      <c r="T46" s="182"/>
      <c r="U46" s="70"/>
      <c r="V46" s="70"/>
      <c r="W46" s="132"/>
      <c r="X46" s="132"/>
      <c r="Y46" s="132"/>
      <c r="Z46" s="132"/>
      <c r="AA46" s="132"/>
      <c r="AB46" s="283"/>
      <c r="AC46" s="284"/>
      <c r="AD46" s="284"/>
    </row>
    <row r="47" spans="1:30" ht="20.25" customHeight="1" x14ac:dyDescent="0.2">
      <c r="A47" s="1"/>
      <c r="B47" s="269"/>
      <c r="C47" s="270"/>
      <c r="D47" s="271"/>
      <c r="E47" s="275"/>
      <c r="F47" s="275"/>
      <c r="G47" s="277"/>
      <c r="H47" s="271"/>
      <c r="I47" s="271"/>
      <c r="J47" s="271"/>
      <c r="K47" s="271"/>
      <c r="L47" s="271"/>
      <c r="M47" s="132"/>
      <c r="N47" s="278"/>
      <c r="O47" s="279"/>
      <c r="P47" s="280"/>
      <c r="Q47" s="281"/>
      <c r="R47" s="281"/>
      <c r="S47" s="282"/>
      <c r="T47" s="182"/>
      <c r="U47" s="70"/>
      <c r="V47" s="70"/>
      <c r="W47" s="132"/>
      <c r="X47" s="132"/>
      <c r="Y47" s="132"/>
      <c r="Z47" s="132"/>
      <c r="AA47" s="132"/>
      <c r="AB47" s="284"/>
      <c r="AC47" s="284"/>
      <c r="AD47" s="284"/>
    </row>
    <row r="48" spans="1:30" ht="45" customHeight="1" x14ac:dyDescent="0.2">
      <c r="A48" s="1"/>
      <c r="B48" s="269">
        <v>3</v>
      </c>
      <c r="C48" s="270" t="s">
        <v>96</v>
      </c>
      <c r="D48" s="271"/>
      <c r="E48" s="274" t="s">
        <v>97</v>
      </c>
      <c r="F48" s="274">
        <v>0</v>
      </c>
      <c r="G48" s="276"/>
      <c r="H48" s="271" t="s">
        <v>101</v>
      </c>
      <c r="I48" s="271"/>
      <c r="J48" s="271"/>
      <c r="K48" s="271"/>
      <c r="L48" s="271"/>
      <c r="M48" s="132"/>
      <c r="N48" s="278"/>
      <c r="O48" s="279"/>
      <c r="P48" s="285"/>
      <c r="Q48" s="281"/>
      <c r="R48" s="281"/>
      <c r="S48" s="282"/>
      <c r="T48" s="182"/>
      <c r="U48" s="70"/>
      <c r="V48" s="70"/>
      <c r="W48" s="132"/>
      <c r="X48" s="132"/>
      <c r="Y48" s="132"/>
      <c r="Z48" s="132"/>
      <c r="AA48" s="132"/>
      <c r="AB48" s="283"/>
      <c r="AC48" s="284"/>
      <c r="AD48" s="284"/>
    </row>
    <row r="49" spans="1:34" ht="12.75" customHeight="1" x14ac:dyDescent="0.2">
      <c r="A49" s="1"/>
      <c r="B49" s="269"/>
      <c r="C49" s="270"/>
      <c r="D49" s="271"/>
      <c r="E49" s="275"/>
      <c r="F49" s="275"/>
      <c r="G49" s="277"/>
      <c r="H49" s="271"/>
      <c r="I49" s="271"/>
      <c r="J49" s="271"/>
      <c r="K49" s="271"/>
      <c r="L49" s="271"/>
      <c r="M49" s="132"/>
      <c r="N49" s="278"/>
      <c r="O49" s="279"/>
      <c r="P49" s="285"/>
      <c r="Q49" s="281"/>
      <c r="R49" s="281"/>
      <c r="S49" s="282"/>
      <c r="T49" s="182"/>
      <c r="U49" s="70"/>
      <c r="V49" s="70"/>
      <c r="W49" s="132"/>
      <c r="X49" s="132"/>
      <c r="Y49" s="132"/>
      <c r="Z49" s="132"/>
      <c r="AA49" s="132"/>
      <c r="AB49" s="284"/>
      <c r="AC49" s="284"/>
      <c r="AD49" s="284"/>
    </row>
    <row r="50" spans="1:34" ht="34.5" customHeight="1" x14ac:dyDescent="0.2">
      <c r="A50" s="1"/>
      <c r="B50" s="269">
        <v>4</v>
      </c>
      <c r="C50" s="288"/>
      <c r="D50" s="288"/>
      <c r="E50" s="289"/>
      <c r="F50" s="289"/>
      <c r="G50" s="290"/>
      <c r="H50" s="271"/>
      <c r="I50" s="271"/>
      <c r="J50" s="271"/>
      <c r="K50" s="271"/>
      <c r="L50" s="271"/>
      <c r="M50" s="132"/>
      <c r="N50" s="112"/>
      <c r="O50" s="112"/>
      <c r="P50" s="286"/>
      <c r="Q50" s="281"/>
      <c r="R50" s="281"/>
      <c r="S50" s="282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69"/>
      <c r="C51" s="288"/>
      <c r="D51" s="288"/>
      <c r="E51" s="289"/>
      <c r="F51" s="289"/>
      <c r="G51" s="290"/>
      <c r="H51" s="271"/>
      <c r="I51" s="271"/>
      <c r="J51" s="271"/>
      <c r="K51" s="271"/>
      <c r="L51" s="271"/>
      <c r="M51" s="132"/>
      <c r="N51" s="112"/>
      <c r="O51" s="112"/>
      <c r="P51" s="286"/>
      <c r="Q51" s="281"/>
      <c r="R51" s="281"/>
      <c r="S51" s="282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6"/>
      <c r="H57" s="256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6"/>
      <c r="H58" s="256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7"/>
      <c r="D60" s="287"/>
      <c r="E60" s="287"/>
      <c r="F60" s="287"/>
      <c r="G60" s="287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7"/>
      <c r="D61" s="287"/>
      <c r="E61" s="287"/>
      <c r="F61" s="287"/>
      <c r="G61" s="287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14" t="s">
        <v>56</v>
      </c>
      <c r="D62" s="314"/>
      <c r="E62" s="314"/>
      <c r="F62" s="314"/>
      <c r="G62" s="314"/>
      <c r="H62" s="314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7"/>
      <c r="T62" s="257"/>
      <c r="U62" s="257"/>
      <c r="V62" s="257"/>
      <c r="W62" s="257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5"/>
      <c r="D63" s="315"/>
      <c r="E63" s="315"/>
      <c r="F63" s="315"/>
      <c r="G63" s="315"/>
      <c r="H63" s="315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6"/>
      <c r="T63" s="316"/>
      <c r="U63" s="316"/>
      <c r="V63" s="316"/>
      <c r="W63" s="316"/>
      <c r="X63" s="316"/>
      <c r="Y63" s="316"/>
      <c r="Z63" s="316"/>
      <c r="AA63" s="316"/>
      <c r="AB63" s="316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91" t="s">
        <v>40</v>
      </c>
      <c r="D64" s="292"/>
      <c r="E64" s="292"/>
      <c r="F64" s="293"/>
      <c r="G64" s="317" t="s">
        <v>95</v>
      </c>
      <c r="H64" s="318"/>
      <c r="I64" s="318"/>
      <c r="J64" s="318"/>
      <c r="K64" s="318"/>
      <c r="L64" s="319"/>
      <c r="M64" s="47"/>
      <c r="N64" s="47"/>
      <c r="O64" s="48"/>
      <c r="P64" s="47"/>
      <c r="Q64" s="47"/>
      <c r="R64" s="28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94"/>
      <c r="D65" s="295"/>
      <c r="E65" s="295"/>
      <c r="F65" s="296"/>
      <c r="G65" s="320"/>
      <c r="H65" s="321"/>
      <c r="I65" s="321"/>
      <c r="J65" s="321"/>
      <c r="K65" s="321"/>
      <c r="L65" s="322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94"/>
      <c r="D66" s="295"/>
      <c r="E66" s="295"/>
      <c r="F66" s="296"/>
      <c r="G66" s="323" t="s">
        <v>42</v>
      </c>
      <c r="H66" s="324"/>
      <c r="I66" s="324"/>
      <c r="J66" s="324"/>
      <c r="K66" s="324"/>
      <c r="L66" s="324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94"/>
      <c r="D67" s="295"/>
      <c r="E67" s="295"/>
      <c r="F67" s="296"/>
      <c r="G67" s="325"/>
      <c r="H67" s="325"/>
      <c r="I67" s="325"/>
      <c r="J67" s="325"/>
      <c r="K67" s="325"/>
      <c r="L67" s="325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7"/>
      <c r="D68" s="298"/>
      <c r="E68" s="298"/>
      <c r="F68" s="299"/>
      <c r="G68" s="326"/>
      <c r="H68" s="326"/>
      <c r="I68" s="326"/>
      <c r="J68" s="326"/>
      <c r="K68" s="326"/>
      <c r="L68" s="325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11"/>
      <c r="AB68" s="311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91" t="s">
        <v>41</v>
      </c>
      <c r="D69" s="292"/>
      <c r="E69" s="292"/>
      <c r="F69" s="293"/>
      <c r="G69" s="300" t="s">
        <v>65</v>
      </c>
      <c r="H69" s="301"/>
      <c r="I69" s="301"/>
      <c r="J69" s="301"/>
      <c r="K69" s="301"/>
      <c r="L69" s="301"/>
      <c r="M69" s="306" t="s">
        <v>53</v>
      </c>
      <c r="N69" s="308"/>
      <c r="O69" s="48"/>
      <c r="P69" s="47"/>
      <c r="Q69" s="47"/>
      <c r="R69" s="28"/>
      <c r="S69" s="49"/>
      <c r="T69" s="44"/>
      <c r="U69" s="71"/>
      <c r="V69" s="71"/>
      <c r="W69" s="71"/>
      <c r="X69" s="311"/>
      <c r="Y69" s="311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94"/>
      <c r="D70" s="295"/>
      <c r="E70" s="295"/>
      <c r="F70" s="296"/>
      <c r="G70" s="302"/>
      <c r="H70" s="303"/>
      <c r="I70" s="303"/>
      <c r="J70" s="303"/>
      <c r="K70" s="303"/>
      <c r="L70" s="303"/>
      <c r="M70" s="307"/>
      <c r="N70" s="309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94"/>
      <c r="D71" s="295"/>
      <c r="E71" s="295"/>
      <c r="F71" s="296"/>
      <c r="G71" s="302"/>
      <c r="H71" s="303"/>
      <c r="I71" s="303"/>
      <c r="J71" s="303"/>
      <c r="K71" s="303"/>
      <c r="L71" s="303"/>
      <c r="M71" s="307"/>
      <c r="N71" s="310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94"/>
      <c r="D72" s="295"/>
      <c r="E72" s="295"/>
      <c r="F72" s="296"/>
      <c r="G72" s="302"/>
      <c r="H72" s="303"/>
      <c r="I72" s="303"/>
      <c r="J72" s="303"/>
      <c r="K72" s="303"/>
      <c r="L72" s="303"/>
      <c r="M72" s="307"/>
      <c r="N72" s="312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94"/>
      <c r="D73" s="295"/>
      <c r="E73" s="295"/>
      <c r="F73" s="296"/>
      <c r="G73" s="302"/>
      <c r="H73" s="303"/>
      <c r="I73" s="303"/>
      <c r="J73" s="303"/>
      <c r="K73" s="303"/>
      <c r="L73" s="303"/>
      <c r="M73" s="307"/>
      <c r="N73" s="312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94"/>
      <c r="D74" s="295"/>
      <c r="E74" s="295"/>
      <c r="F74" s="296"/>
      <c r="G74" s="302"/>
      <c r="H74" s="303"/>
      <c r="I74" s="303"/>
      <c r="J74" s="303"/>
      <c r="K74" s="303"/>
      <c r="L74" s="303"/>
      <c r="M74" s="307"/>
      <c r="N74" s="313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7"/>
      <c r="D75" s="298"/>
      <c r="E75" s="298"/>
      <c r="F75" s="299"/>
      <c r="G75" s="304"/>
      <c r="H75" s="305"/>
      <c r="I75" s="305"/>
      <c r="J75" s="305"/>
      <c r="K75" s="305"/>
      <c r="L75" s="305"/>
      <c r="M75" s="307"/>
      <c r="N75" s="309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60" t="s">
        <v>61</v>
      </c>
      <c r="D76" s="361"/>
      <c r="E76" s="361"/>
      <c r="F76" s="362"/>
      <c r="G76" s="369" t="s">
        <v>59</v>
      </c>
      <c r="H76" s="370"/>
      <c r="I76" s="370"/>
      <c r="J76" s="370"/>
      <c r="K76" s="370"/>
      <c r="L76" s="370"/>
      <c r="M76" s="377" t="s">
        <v>45</v>
      </c>
      <c r="N76" s="378"/>
      <c r="O76" s="377" t="s">
        <v>46</v>
      </c>
      <c r="P76" s="378"/>
      <c r="Q76" s="381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63"/>
      <c r="D77" s="364"/>
      <c r="E77" s="364"/>
      <c r="F77" s="365"/>
      <c r="G77" s="371"/>
      <c r="H77" s="372"/>
      <c r="I77" s="372"/>
      <c r="J77" s="372"/>
      <c r="K77" s="372"/>
      <c r="L77" s="372"/>
      <c r="M77" s="379"/>
      <c r="N77" s="380"/>
      <c r="O77" s="379"/>
      <c r="P77" s="380"/>
      <c r="Q77" s="382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63"/>
      <c r="D78" s="364"/>
      <c r="E78" s="364"/>
      <c r="F78" s="365"/>
      <c r="G78" s="371"/>
      <c r="H78" s="372"/>
      <c r="I78" s="372"/>
      <c r="J78" s="372"/>
      <c r="K78" s="372"/>
      <c r="L78" s="372"/>
      <c r="M78" s="379"/>
      <c r="N78" s="380"/>
      <c r="O78" s="379"/>
      <c r="P78" s="380"/>
      <c r="Q78" s="382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63"/>
      <c r="D79" s="364"/>
      <c r="E79" s="364"/>
      <c r="F79" s="365"/>
      <c r="G79" s="371"/>
      <c r="H79" s="372"/>
      <c r="I79" s="372"/>
      <c r="J79" s="372"/>
      <c r="K79" s="372"/>
      <c r="L79" s="372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63"/>
      <c r="D80" s="364"/>
      <c r="E80" s="364"/>
      <c r="F80" s="365"/>
      <c r="G80" s="371"/>
      <c r="H80" s="372"/>
      <c r="I80" s="372"/>
      <c r="J80" s="372"/>
      <c r="K80" s="372"/>
      <c r="L80" s="372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63"/>
      <c r="D81" s="364"/>
      <c r="E81" s="364"/>
      <c r="F81" s="365"/>
      <c r="G81" s="371"/>
      <c r="H81" s="372"/>
      <c r="I81" s="372"/>
      <c r="J81" s="372"/>
      <c r="K81" s="372"/>
      <c r="L81" s="373"/>
      <c r="M81" s="383" t="s">
        <v>44</v>
      </c>
      <c r="N81" s="145">
        <v>8053</v>
      </c>
      <c r="O81" s="385" t="s">
        <v>47</v>
      </c>
      <c r="P81" s="386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6"/>
      <c r="D82" s="367"/>
      <c r="E82" s="367"/>
      <c r="F82" s="368"/>
      <c r="G82" s="374"/>
      <c r="H82" s="375"/>
      <c r="I82" s="375"/>
      <c r="J82" s="375"/>
      <c r="K82" s="375"/>
      <c r="L82" s="376"/>
      <c r="M82" s="384"/>
      <c r="N82" s="138"/>
      <c r="O82" s="387"/>
      <c r="P82" s="388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7" t="s">
        <v>79</v>
      </c>
      <c r="D83" s="327"/>
      <c r="E83" s="327"/>
      <c r="F83" s="328"/>
      <c r="G83" s="331"/>
      <c r="H83" s="332"/>
      <c r="I83" s="332"/>
      <c r="J83" s="332"/>
      <c r="K83" s="332"/>
      <c r="L83" s="333"/>
      <c r="M83" s="340" t="s">
        <v>111</v>
      </c>
      <c r="N83" s="341"/>
      <c r="O83" s="341"/>
      <c r="P83" s="341"/>
      <c r="Q83" s="341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9"/>
      <c r="D84" s="329"/>
      <c r="E84" s="329"/>
      <c r="F84" s="330"/>
      <c r="G84" s="334"/>
      <c r="H84" s="335"/>
      <c r="I84" s="335"/>
      <c r="J84" s="335"/>
      <c r="K84" s="335"/>
      <c r="L84" s="336"/>
      <c r="M84" s="340"/>
      <c r="N84" s="340"/>
      <c r="O84" s="340"/>
      <c r="P84" s="340"/>
      <c r="Q84" s="340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9"/>
      <c r="D85" s="329"/>
      <c r="E85" s="329"/>
      <c r="F85" s="330"/>
      <c r="G85" s="334"/>
      <c r="H85" s="335"/>
      <c r="I85" s="335"/>
      <c r="J85" s="335"/>
      <c r="K85" s="335"/>
      <c r="L85" s="336"/>
      <c r="M85" s="342" t="s">
        <v>114</v>
      </c>
      <c r="N85" s="343"/>
      <c r="O85" s="343"/>
      <c r="P85" s="343"/>
      <c r="Q85" s="344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9"/>
      <c r="D86" s="329"/>
      <c r="E86" s="329"/>
      <c r="F86" s="330"/>
      <c r="G86" s="334"/>
      <c r="H86" s="335"/>
      <c r="I86" s="335"/>
      <c r="J86" s="335"/>
      <c r="K86" s="335"/>
      <c r="L86" s="336"/>
      <c r="M86" s="345"/>
      <c r="N86" s="346"/>
      <c r="O86" s="346"/>
      <c r="P86" s="346"/>
      <c r="Q86" s="347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9"/>
      <c r="D87" s="329"/>
      <c r="E87" s="329"/>
      <c r="F87" s="330"/>
      <c r="G87" s="334"/>
      <c r="H87" s="335"/>
      <c r="I87" s="335"/>
      <c r="J87" s="335"/>
      <c r="K87" s="335"/>
      <c r="L87" s="336"/>
      <c r="M87" s="345"/>
      <c r="N87" s="346"/>
      <c r="O87" s="346"/>
      <c r="P87" s="346"/>
      <c r="Q87" s="347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9"/>
      <c r="D88" s="329"/>
      <c r="E88" s="329"/>
      <c r="F88" s="330"/>
      <c r="G88" s="334"/>
      <c r="H88" s="335"/>
      <c r="I88" s="335"/>
      <c r="J88" s="335"/>
      <c r="K88" s="335"/>
      <c r="L88" s="336"/>
      <c r="M88" s="345"/>
      <c r="N88" s="346"/>
      <c r="O88" s="346"/>
      <c r="P88" s="346"/>
      <c r="Q88" s="347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9"/>
      <c r="D89" s="329"/>
      <c r="E89" s="329"/>
      <c r="F89" s="330"/>
      <c r="G89" s="334"/>
      <c r="H89" s="335"/>
      <c r="I89" s="335"/>
      <c r="J89" s="335"/>
      <c r="K89" s="335"/>
      <c r="L89" s="336"/>
      <c r="M89" s="345"/>
      <c r="N89" s="346"/>
      <c r="O89" s="346"/>
      <c r="P89" s="346"/>
      <c r="Q89" s="347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9"/>
      <c r="D90" s="329"/>
      <c r="E90" s="329"/>
      <c r="F90" s="330"/>
      <c r="G90" s="334"/>
      <c r="H90" s="335"/>
      <c r="I90" s="335"/>
      <c r="J90" s="335"/>
      <c r="K90" s="335"/>
      <c r="L90" s="336"/>
      <c r="M90" s="345"/>
      <c r="N90" s="346"/>
      <c r="O90" s="346"/>
      <c r="P90" s="346"/>
      <c r="Q90" s="347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9"/>
      <c r="D91" s="329"/>
      <c r="E91" s="329"/>
      <c r="F91" s="330"/>
      <c r="G91" s="334"/>
      <c r="H91" s="335"/>
      <c r="I91" s="335"/>
      <c r="J91" s="335"/>
      <c r="K91" s="335"/>
      <c r="L91" s="336"/>
      <c r="M91" s="345"/>
      <c r="N91" s="346"/>
      <c r="O91" s="346"/>
      <c r="P91" s="346"/>
      <c r="Q91" s="347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9"/>
      <c r="D92" s="329"/>
      <c r="E92" s="329"/>
      <c r="F92" s="330"/>
      <c r="G92" s="334"/>
      <c r="H92" s="335"/>
      <c r="I92" s="335"/>
      <c r="J92" s="335"/>
      <c r="K92" s="335"/>
      <c r="L92" s="336"/>
      <c r="M92" s="345"/>
      <c r="N92" s="346"/>
      <c r="O92" s="346"/>
      <c r="P92" s="346"/>
      <c r="Q92" s="347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9"/>
      <c r="D93" s="329"/>
      <c r="E93" s="329"/>
      <c r="F93" s="330"/>
      <c r="G93" s="337"/>
      <c r="H93" s="338"/>
      <c r="I93" s="338"/>
      <c r="J93" s="338"/>
      <c r="K93" s="338"/>
      <c r="L93" s="339"/>
      <c r="M93" s="348"/>
      <c r="N93" s="349"/>
      <c r="O93" s="349"/>
      <c r="P93" s="349"/>
      <c r="Q93" s="350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7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0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0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0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0"/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0"/>
      <c r="D110" s="401"/>
      <c r="E110" s="401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0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0"/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1"/>
      <c r="U112" s="40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0"/>
      <c r="D113" s="401"/>
      <c r="E113" s="401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0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0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0"/>
      <c r="D116" s="401"/>
      <c r="E116" s="401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0"/>
      <c r="D117" s="401"/>
      <c r="E117" s="401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0"/>
      <c r="D118" s="401"/>
      <c r="E118" s="401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0"/>
      <c r="D119" s="401"/>
      <c r="E119" s="401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3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  <c r="Q120" s="404"/>
      <c r="R120" s="404"/>
      <c r="S120" s="404"/>
      <c r="T120" s="404"/>
      <c r="U120" s="40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6" t="s">
        <v>13</v>
      </c>
      <c r="C6" s="406"/>
      <c r="D6" s="406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2022-09-13T09:58:45Z</dcterms:modified>
</cp:coreProperties>
</file>