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35F50C80-22A8-4301-A526-AE9E240762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5" i="7" l="1"/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<sst xmlns="http://schemas.openxmlformats.org/spreadsheetml/2006/main" count="223" uniqueCount="135">
  <si>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</si>
  <si>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</si>
  <si>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</si>
  <si>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</si>
  <si>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</si>
  <si>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</si>
  <si>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</si>
  <si>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</si>
  <si>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</si>
  <si>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</si>
  <si>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</si>
  <si>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</si>
  <si>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</si>
  <si>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</si>
  <si>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</si>
  <si>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</si>
  <si>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</si>
  <si>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</si>
  <si>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</si>
  <si>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</si>
  <si>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</si>
  <si>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</si>
  <si>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</si>
  <si>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</si>
  <si>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</si>
  <si>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</si>
  <si>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</si>
  <si>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</si>
  <si>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</si>
  <si>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</si>
  <si>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</si>
  <si>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</si>
  <si>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</si>
  <si>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</si>
  <si>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</si>
  <si>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</si>
  <si>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</si>
  <si>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</si>
  <si>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</si>
  <si>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</si>
  <si>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</si>
  <si>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</si>
  <si>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</si>
  <si>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</si>
  <si>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</si>
  <si>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</si>
  <si>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</si>
  <si>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</si>
  <si>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</si>
  <si>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</si>
  <si>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</si>
  <si>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</si>
  <si>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</si>
  <si>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</si>
  <si>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</si>
  <si>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</si>
  <si>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</si>
  <si>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</si>
  <si>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</si>
  <si>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</si>
  <si>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</si>
  <si>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</si>
  <si>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</si>
  <si>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</si>
  <si>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</si>
  <si>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</si>
  <si>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</si>
  <si>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</si>
  <si>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</si>
  <si>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</si>
  <si>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</si>
  <si>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</si>
  <si>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</si>
  <si>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</si>
  <si>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</si>
  <si>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</si>
  <si>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</si>
  <si>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</si>
  <si>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</si>
  <si>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</si>
  <si>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</si>
  <si>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</si>
  <si>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</si>
  <si>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</si>
  <si>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</si>
  <si>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</si>
  <si>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</si>
  <si>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</si>
  <si>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</si>
  <si>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</si>
  <si>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</si>
  <si>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</si>
  <si>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</si>
  <si>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</si>
  <si>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</si>
  <si>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</si>
  <si>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</si>
  <si>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</si>
  <si>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</si>
  <si>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</si>
  <si>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</si>
  <si>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</si>
  <si>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</si>
  <si>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</si>
  <si>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</si>
  <si>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</si>
  <si>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</si>
  <si>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</si>
  <si>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</si>
  <si>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</si>
  <si>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</si>
  <si>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</si>
  <si>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</si>
  <si>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</si>
  <si>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</si>
  <si>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</si>
  <si>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</si>
  <si>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</si>
  <si>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</si>
  <si>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</si>
  <si>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</si>
  <si>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Kulturförderungsfonds</t>
  </si>
  <si>
    <t>Bern</t>
  </si>
  <si>
    <t>Amt für Kultur</t>
  </si>
  <si>
    <t>Bildungs- und Kulturdirektion</t>
  </si>
  <si>
    <t xml:space="preserve">Sulgeneckstrasse </t>
  </si>
  <si>
    <t>https://www.erz.be.ch/erz/de/index/direktion/organisation/amt_fuer_kultur.html</t>
  </si>
  <si>
    <t>Amt für Kultur des Kantons Bern reps. Bernjurassischer Rat (für Beiträge an Vorhaben im Berner Jura)</t>
  </si>
  <si>
    <t>Bildungs- und Kulturdirektion des Kantons Bern resp. Bernjurassischer Rat (für Beiträge an Vorhaben im Berner Jura)</t>
  </si>
  <si>
    <t>Grosser Rat des Kantons Bern 
(bei wiederkehrenden Beiträge bereits ab CHF 400'000)</t>
  </si>
  <si>
    <t>Finanzkontrolle</t>
  </si>
  <si>
    <t>Kantonales Kulturförderungsgesetz (KKFG; BSG 423.11 ) vom 12.06.2012 
Kantonale Kulturförderungsverordnung (KKFV; BSG 423.411.1) vom 13.11.2013
Verordnung über die Unterstützungsmassnahmen zur Abfederung der wirtschaftlichen Auswirkungen des Coronavirus (COVID-19) im Kultursektor (CKKF; BSG 101.5)
Einführungsverordnung zur eidgenössichen Covid-19-Gesetzgebung im Kulturbereich (EV Covid-19 Kultur; BSG 423.411.2)</t>
  </si>
  <si>
    <t>https://www.erz.be.ch/erz/de/index/kultur/kulturfoerderung/publikationen_downloads/gesprochene_beitraege.assetref/dam/documents/ERZ/AK/de/Kulturfoerderung/gesprochene_beitraege/Gesprochene_Beitr%C3%A4ge_Swisslosliste_Kultur_BKD_2020.pdf</t>
  </si>
  <si>
    <t>Ausfallentschädigungen gemäss CKKV (Ausfallentschädigungen) wurden unabhängig von der Höhe durch das Amt für Kultur entschieden.</t>
  </si>
  <si>
    <t>Regierungsrat des Kantons Bern 
(bei wiederkehrenden Beiträgen ab CHF 100'000)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</si>
</sst>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1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25402060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63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122</v>
      </c>
      <c r="F6" s="360"/>
      <c r="G6" s="360"/>
      <c r="H6" s="361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65" t="s">
        <v>123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65" t="s">
        <v>124</v>
      </c>
      <c r="F8" s="360"/>
      <c r="G8" s="360"/>
      <c r="H8" s="361"/>
      <c r="I8" s="26"/>
      <c r="J8" s="4"/>
      <c r="K8" s="4"/>
      <c r="L8" s="124"/>
      <c r="M8" s="368" t="s">
        <v>131</v>
      </c>
      <c r="N8" s="368"/>
      <c r="O8" s="368"/>
      <c r="P8" s="368"/>
      <c r="Q8" s="368"/>
      <c r="R8" s="368"/>
      <c r="S8" s="368"/>
      <c r="T8" s="368"/>
      <c r="U8" s="1"/>
      <c r="V8" s="1"/>
      <c r="W8" s="44"/>
      <c r="X8" s="366" t="s">
        <v>55</v>
      </c>
      <c r="Y8" s="366"/>
      <c r="Z8" s="366"/>
      <c r="AA8" s="139"/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65" t="s">
        <v>125</v>
      </c>
      <c r="F9" s="360"/>
      <c r="G9" s="360"/>
      <c r="H9" s="361"/>
      <c r="I9" s="26"/>
      <c r="J9" s="4"/>
      <c r="K9" s="4"/>
      <c r="L9" s="124"/>
      <c r="M9" s="371"/>
      <c r="N9" s="371"/>
      <c r="O9" s="371"/>
      <c r="P9" s="371"/>
      <c r="Q9" s="371"/>
      <c r="R9" s="371"/>
      <c r="S9" s="371"/>
      <c r="T9" s="371"/>
      <c r="U9" s="3"/>
      <c r="V9" s="3"/>
      <c r="W9" s="44"/>
      <c r="X9" s="382" t="s">
        <v>106</v>
      </c>
      <c r="Y9" s="383"/>
      <c r="Z9" s="384"/>
      <c r="AA9" s="149"/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65">
        <v>70</v>
      </c>
      <c r="F10" s="360"/>
      <c r="G10" s="360"/>
      <c r="H10" s="361"/>
      <c r="I10" s="26"/>
      <c r="J10" s="4"/>
      <c r="K10" s="4"/>
      <c r="L10" s="124"/>
      <c r="M10" s="371"/>
      <c r="N10" s="371"/>
      <c r="O10" s="371"/>
      <c r="P10" s="371"/>
      <c r="Q10" s="371"/>
      <c r="R10" s="371"/>
      <c r="S10" s="371"/>
      <c r="T10" s="371"/>
      <c r="U10" s="44"/>
      <c r="V10" s="3"/>
      <c r="W10" s="44"/>
      <c r="X10" s="385" t="s">
        <v>70</v>
      </c>
      <c r="Y10" s="386"/>
      <c r="Z10" s="387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65"/>
      <c r="F11" s="360"/>
      <c r="G11" s="360"/>
      <c r="H11" s="361"/>
      <c r="I11" s="26"/>
      <c r="J11" s="4"/>
      <c r="K11" s="4"/>
      <c r="L11" s="124"/>
      <c r="M11" s="371"/>
      <c r="N11" s="371"/>
      <c r="O11" s="371"/>
      <c r="P11" s="371"/>
      <c r="Q11" s="371"/>
      <c r="R11" s="371"/>
      <c r="S11" s="371"/>
      <c r="T11" s="371"/>
      <c r="U11" s="44"/>
      <c r="V11" s="1"/>
      <c r="W11" s="1"/>
      <c r="X11" s="366" t="s">
        <v>118</v>
      </c>
      <c r="Y11" s="366"/>
      <c r="Z11" s="366"/>
      <c r="AA11" s="136">
        <f>AB45+AA9-AA10</f>
        <v>25402060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65">
        <v>3005</v>
      </c>
      <c r="F12" s="360"/>
      <c r="G12" s="360"/>
      <c r="H12" s="361"/>
      <c r="I12" s="26"/>
      <c r="J12" s="4"/>
      <c r="K12" s="4"/>
      <c r="L12" s="86"/>
      <c r="M12" s="371"/>
      <c r="N12" s="371"/>
      <c r="O12" s="371"/>
      <c r="P12" s="371"/>
      <c r="Q12" s="371"/>
      <c r="R12" s="371"/>
      <c r="S12" s="371"/>
      <c r="T12" s="371"/>
      <c r="U12" s="90"/>
      <c r="V12" s="1"/>
      <c r="W12" s="1"/>
      <c r="X12" s="366" t="s">
        <v>16</v>
      </c>
      <c r="Y12" s="366"/>
      <c r="Z12" s="366"/>
      <c r="AA12" s="136">
        <f>AA8-AA11</f>
        <v>-25402060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65" t="s">
        <v>122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62" t="s">
        <v>126</v>
      </c>
      <c r="F14" s="362"/>
      <c r="G14" s="362"/>
      <c r="H14" s="362"/>
      <c r="I14" s="26"/>
      <c r="J14" s="4"/>
      <c r="K14" s="4"/>
      <c r="L14" s="124"/>
      <c r="M14" s="367" t="s">
        <v>132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403"/>
      <c r="D15" s="404"/>
      <c r="E15" s="405"/>
      <c r="F15" s="406"/>
      <c r="G15" s="406"/>
      <c r="H15" s="407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403"/>
      <c r="D16" s="404"/>
      <c r="E16" s="405"/>
      <c r="F16" s="406"/>
      <c r="G16" s="406"/>
      <c r="H16" s="407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/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403"/>
      <c r="D17" s="404"/>
      <c r="E17" s="408"/>
      <c r="F17" s="406"/>
      <c r="G17" s="406"/>
      <c r="H17" s="407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403"/>
      <c r="D18" s="404"/>
      <c r="E18" s="408"/>
      <c r="F18" s="406"/>
      <c r="G18" s="406"/>
      <c r="H18" s="407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403"/>
      <c r="D19" s="409"/>
      <c r="E19" s="410"/>
      <c r="F19" s="410"/>
      <c r="G19" s="410"/>
      <c r="H19" s="410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3"/>
      <c r="D20" s="409"/>
      <c r="E20" s="410"/>
      <c r="F20" s="410"/>
      <c r="G20" s="410"/>
      <c r="H20" s="410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09"/>
      <c r="D21" s="409"/>
      <c r="E21" s="409"/>
      <c r="F21" s="409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121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4">
        <v>16911749.829999998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10643131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21735871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v>13179559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46" t="s">
        <v>104</v>
      </c>
      <c r="D33" s="346"/>
      <c r="E33" s="135">
        <f>E31-E29</f>
        <v>4824121.1700000018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36" t="s">
        <v>112</v>
      </c>
      <c r="D35" s="336"/>
      <c r="E35" s="33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37"/>
      <c r="R35" s="337"/>
      <c r="S35" s="33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113</v>
      </c>
      <c r="D37" s="338"/>
      <c r="E37" s="339"/>
      <c r="F37" s="340">
        <v>3500000</v>
      </c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45" customHeight="1" x14ac:dyDescent="0.2">
      <c r="A44" s="1"/>
      <c r="B44" s="209">
        <v>1</v>
      </c>
      <c r="C44" s="319" t="s">
        <v>127</v>
      </c>
      <c r="D44" s="207"/>
      <c r="E44" s="320">
        <v>50000</v>
      </c>
      <c r="F44" s="320">
        <v>1642</v>
      </c>
      <c r="G44" s="322"/>
      <c r="H44" s="207" t="s">
        <v>130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f>38154225-12752165</f>
        <v>25402060</v>
      </c>
      <c r="T45" s="174"/>
      <c r="U45" s="126"/>
      <c r="V45" s="126"/>
      <c r="W45" s="201"/>
      <c r="X45" s="126"/>
      <c r="Y45" s="126"/>
      <c r="Z45" s="126"/>
      <c r="AA45" s="126"/>
      <c r="AB45" s="127">
        <f>S45+T45+U45+V45+W45+X45+Y45+Z45+AA45</f>
        <v>25402060</v>
      </c>
      <c r="AC45" s="183"/>
      <c r="AD45" s="183"/>
    </row>
    <row r="46" spans="1:30" ht="28.9" customHeight="1" x14ac:dyDescent="0.2">
      <c r="A46" s="1"/>
      <c r="B46" s="209">
        <v>2</v>
      </c>
      <c r="C46" s="319" t="s">
        <v>128</v>
      </c>
      <c r="D46" s="207"/>
      <c r="E46" s="320">
        <v>500000</v>
      </c>
      <c r="F46" s="320">
        <v>42</v>
      </c>
      <c r="G46" s="322"/>
      <c r="H46" s="207" t="s">
        <v>130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 t="s">
        <v>134</v>
      </c>
      <c r="D48" s="207"/>
      <c r="E48" s="320">
        <v>1000000</v>
      </c>
      <c r="F48" s="320">
        <v>4</v>
      </c>
      <c r="G48" s="322"/>
      <c r="H48" s="207" t="s">
        <v>130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 t="s">
        <v>129</v>
      </c>
      <c r="D50" s="208"/>
      <c r="E50" s="205"/>
      <c r="F50" s="205">
        <v>2</v>
      </c>
      <c r="G50" s="206"/>
      <c r="H50" s="207" t="s">
        <v>130</v>
      </c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 t="s">
        <v>133</v>
      </c>
      <c r="D52" s="208"/>
      <c r="E52" s="205"/>
      <c r="F52" s="205">
        <v>942</v>
      </c>
      <c r="G52" s="206"/>
      <c r="H52" s="207" t="s">
        <v>130</v>
      </c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25402060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wBzjwGw4fdYzPWap18RI6TxeIBAaJANQhWQpwfsmSLa+YLEruodfLjAof5bhJlVLqCvw4oNLsAISteauiwnNYA==" saltValue="oY5oczbB1lJGhouFIgo+pg==" spinCount="100000" sheet="1" objects="1" scenarios="1" selectLockedCells="1" selectUnlockedCells="1"/>
  <mergeCells count="159">
    <mergeCell ref="A1:AD1"/>
    <mergeCell ref="E6:H6"/>
    <mergeCell ref="E7:H7"/>
    <mergeCell ref="E8:H8"/>
    <mergeCell ref="X8:Z8"/>
    <mergeCell ref="E9:H9"/>
    <mergeCell ref="X9:Z9"/>
    <mergeCell ref="E10:H10"/>
    <mergeCell ref="X10:Z10"/>
    <mergeCell ref="E11:H11"/>
    <mergeCell ref="X11:Z11"/>
    <mergeCell ref="M8:T12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81</v>
      </c>
      <c r="F6" s="360"/>
      <c r="G6" s="360"/>
      <c r="H6" s="36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65" t="s">
        <v>82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65" t="s">
        <v>83</v>
      </c>
      <c r="F8" s="360"/>
      <c r="G8" s="360"/>
      <c r="H8" s="361"/>
      <c r="I8" s="26"/>
      <c r="J8" s="4"/>
      <c r="K8" s="4"/>
      <c r="L8" s="124"/>
      <c r="M8" s="367" t="s">
        <v>92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65" t="s">
        <v>84</v>
      </c>
      <c r="F9" s="360"/>
      <c r="G9" s="360"/>
      <c r="H9" s="361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97" t="s">
        <v>106</v>
      </c>
      <c r="Y9" s="398"/>
      <c r="Z9" s="399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65" t="s">
        <v>94</v>
      </c>
      <c r="F10" s="360"/>
      <c r="G10" s="360"/>
      <c r="H10" s="361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5" t="s">
        <v>70</v>
      </c>
      <c r="Y10" s="386"/>
      <c r="Z10" s="387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65"/>
      <c r="F11" s="360"/>
      <c r="G11" s="360"/>
      <c r="H11" s="361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118</v>
      </c>
      <c r="Y11" s="366"/>
      <c r="Z11" s="36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65" t="s">
        <v>85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65">
        <v>10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65" t="s">
        <v>85</v>
      </c>
      <c r="F14" s="360"/>
      <c r="G14" s="360"/>
      <c r="H14" s="361"/>
      <c r="I14" s="26"/>
      <c r="J14" s="4"/>
      <c r="K14" s="4"/>
      <c r="L14" s="124"/>
      <c r="M14" s="367" t="s">
        <v>93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65" t="s">
        <v>85</v>
      </c>
      <c r="F15" s="360"/>
      <c r="G15" s="360"/>
      <c r="H15" s="361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65" t="s">
        <v>85</v>
      </c>
      <c r="F16" s="360"/>
      <c r="G16" s="360"/>
      <c r="H16" s="361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 t="s">
        <v>91</v>
      </c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59" t="s">
        <v>86</v>
      </c>
      <c r="F17" s="360"/>
      <c r="G17" s="360"/>
      <c r="H17" s="361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59" t="s">
        <v>86</v>
      </c>
      <c r="F18" s="360"/>
      <c r="G18" s="360"/>
      <c r="H18" s="36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0" t="s">
        <v>87</v>
      </c>
      <c r="F19" s="362"/>
      <c r="G19" s="362"/>
      <c r="H19" s="36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0" t="s">
        <v>88</v>
      </c>
      <c r="F20" s="362"/>
      <c r="G20" s="362"/>
      <c r="H20" s="36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89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3">
        <v>60700000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30621000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1" t="s">
        <v>104</v>
      </c>
      <c r="D33" s="401"/>
      <c r="E33" s="135">
        <f>E31-E29</f>
        <v>-6580000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36" t="s">
        <v>112</v>
      </c>
      <c r="D35" s="336"/>
      <c r="E35" s="33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37"/>
      <c r="R35" s="337"/>
      <c r="S35" s="33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75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0" t="s">
        <v>100</v>
      </c>
      <c r="F44" s="320">
        <v>420</v>
      </c>
      <c r="G44" s="322"/>
      <c r="H44" s="207" t="s">
        <v>101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0" t="s">
        <v>98</v>
      </c>
      <c r="F46" s="320">
        <v>1</v>
      </c>
      <c r="G46" s="322"/>
      <c r="H46" s="207" t="s">
        <v>102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0" t="s">
        <v>97</v>
      </c>
      <c r="F48" s="320">
        <v>0</v>
      </c>
      <c r="G48" s="322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119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8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9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1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1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1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1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1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1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1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1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1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1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1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1"/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1"/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1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4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2" t="s">
        <v>13</v>
      </c>
      <c r="C6" s="402"/>
      <c r="D6" s="40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2021-07-26T12:42:11Z</dcterms:modified>
</cp:coreProperties>
</file>