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62101356-2AB3-434B-9F4E-40D9F38CB46E}" xr6:coauthVersionLast="47" xr6:coauthVersionMax="47" xr10:uidLastSave="{00000000-0000-0000-0000-000000000000}"/>
  <bookViews>
    <workbookView xWindow="-289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6" l="1"/>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<sst xmlns="http://schemas.openxmlformats.org/spreadsheetml/2006/main" count="325" uniqueCount="147">
  <si>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</si>
  <si>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</si>
  <si>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</si>
  <si>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</si>
  <si>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</si>
  <si>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</si>
  <si>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</si>
  <si>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</si>
  <si>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</si>
  <si>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</si>
  <si>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</si>
  <si>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</si>
  <si>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</si>
  <si>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</si>
  <si>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</si>
  <si>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</si>
  <si>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</si>
  <si>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</si>
  <si>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</si>
  <si>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</si>
  <si>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</si>
  <si>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</si>
  <si>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</si>
  <si>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</si>
  <si>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</si>
  <si>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</si>
  <si>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</si>
  <si>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</si>
  <si>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</si>
  <si>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</si>
  <si>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</si>
  <si>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</si>
  <si>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</si>
  <si>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</si>
  <si>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</si>
  <si>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</si>
  <si>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</si>
  <si>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</si>
  <si>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</si>
  <si>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</si>
  <si>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</si>
  <si>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</si>
  <si>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</si>
  <si>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</si>
  <si>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</si>
  <si>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</si>
  <si>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</si>
  <si>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</si>
  <si>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</si>
  <si>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</si>
  <si>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</si>
  <si>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</si>
  <si>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</si>
  <si>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</si>
  <si>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</si>
  <si>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</si>
  <si>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</si>
  <si>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</si>
  <si>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</si>
  <si>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</si>
  <si>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</si>
  <si>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</si>
  <si>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</si>
  <si>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</si>
  <si>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</si>
  <si>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</si>
  <si>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</si>
  <si>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</si>
  <si>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</si>
  <si>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</si>
  <si>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</si>
  <si>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</si>
  <si>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</si>
  <si>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</si>
  <si>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</si>
  <si>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</si>
  <si>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</si>
  <si>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</si>
  <si>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</si>
  <si>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</si>
  <si>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</si>
  <si>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</si>
  <si>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</si>
  <si>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</si>
  <si>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</si>
  <si>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</si>
  <si>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</si>
  <si>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</si>
  <si>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</si>
  <si>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</si>
  <si>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</si>
  <si>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</si>
  <si>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</si>
  <si>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</si>
  <si>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</si>
  <si>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</si>
  <si>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</si>
  <si>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</si>
  <si>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</si>
  <si>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</si>
  <si>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</si>
  <si>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</si>
  <si>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</si>
  <si>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</si>
  <si>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</si>
  <si>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</si>
  <si>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</si>
  <si>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</si>
  <si>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</si>
  <si>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</si>
  <si>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</si>
  <si>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</si>
  <si>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</si>
  <si>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</si>
  <si>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</si>
  <si>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</si>
  <si>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</si>
  <si>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</si>
  <si>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</si>
  <si>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</si>
  <si>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</si>
  <si>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</si>
  <si>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</si>
  <si>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</si>
  <si>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</si>
  <si>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</si>
  <si>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Schwyz</t>
  </si>
  <si>
    <t>Finanzdepartement</t>
  </si>
  <si>
    <t>Bahnhofstrasse</t>
  </si>
  <si>
    <t>www.sz.ch</t>
  </si>
  <si>
    <t>Einführungsgesetz zum Bundesgesetz über Geldspiele (EGzBGS) vom 18. Dezember 2019 (SRSZ 542.100)
Verordnung zum Einführungsgesetz zum Bundesgesetz über Geldspiele (Geldspielverordnung, GSV) vom 10. November 2020 (SRSZ 542.111)
Interkantonale Vereinbarung betreffend die gemeinsame Durchführung von Geldspielen vom 20. Mai 2019 (SRSZ 542.220.1)
Gesamtschweizerisches Geldspielkonkordat vom 20. Mai 2019 (SRSZ 542.210.1)</t>
  </si>
  <si>
    <t>Rechenschaftsbericht zuhanden Regierungsrat
Publikation Benifiziäre via Webseite
Offenlegung Benifiziäre und Beträge an Swisslos
Unterbreitung vollständige Unterlagen zur Revision an Finanzkontrolle (gemäss § 5 EGzBGS)</t>
  </si>
  <si>
    <t>Die Ausschüttungen aus dem Geschäftsjahr 2021 wurden vollständig im Berichtsjahr 2022 verbucht</t>
  </si>
  <si>
    <t>Lotteriefonds</t>
  </si>
  <si>
    <t>&lt; 10000</t>
  </si>
  <si>
    <t>Finanzkontrolle</t>
  </si>
  <si>
    <t>Sportfonds</t>
  </si>
  <si>
    <t>&gt; 20 000</t>
  </si>
  <si>
    <t>Sportfondskommission</t>
  </si>
  <si>
    <t xml:space="preserve"> &lt; 20 000</t>
  </si>
  <si>
    <t>Bildungsdepartement &gt; Regierungsrat &gt; Finanzkontrolle</t>
  </si>
  <si>
    <t>Kulturförderung</t>
  </si>
  <si>
    <t>Kulturkommission</t>
  </si>
  <si>
    <t>&gt; 20'000</t>
  </si>
  <si>
    <t xml:space="preserve">&gt; 10000 </t>
  </si>
  <si>
    <t xml:space="preserve">1 275: Sportbusvermietung
231 864: Rückerstattung Winteruniversiade LU-Zentralschweiz 2021
28 217: Beitrag Bundesamt für Kultur
</t>
  </si>
  <si>
    <t>Die Fonds im Kanton Schwyz werden ausschliesslich von Lotteriemitteln gespiesen, es fliessen keine Mittel aus dem allgemeinen Staatshaushalt. Aufgrund der Anpassungen in der Wegleitung konnte dieses Missverständnis im Vergleich zu früheren Berichtsjahren korrigiert werden, besten Dank. In früheren Berichterstattungen wurden in Ziffer 4 jegliche Rückerstattungen und aus Lotteriemittel generierten Erträge als "Nein" gewertet.
In die Fondsverwaltungskosten musste im Berichtsjahr ebenfalls eine Rückzahlung an das Bundesamt für Kultur von rund Fr. 160'000.- erfasst werden, um eine fälschliche Differenz zwischen den Fondsbeständen und dem Mittelfluss zu vermeiden. Die regulären Verwaltungskosten sind somit deutlich tiefer.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</si>
</sst>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 fillId="4" borderId="29"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5279365.9800000004</c:v>
                </c:pt>
                <c:pt idx="1">
                  <c:v>1900185</c:v>
                </c:pt>
                <c:pt idx="2">
                  <c:v>970048</c:v>
                </c:pt>
                <c:pt idx="3">
                  <c:v>173064.45</c:v>
                </c:pt>
                <c:pt idx="4">
                  <c:v>64287.75</c:v>
                </c:pt>
                <c:pt idx="5">
                  <c:v>379896.51</c:v>
                </c:pt>
                <c:pt idx="6">
                  <c:v>3000</c:v>
                </c:pt>
                <c:pt idx="7">
                  <c:v>2189187</c:v>
                </c:pt>
                <c:pt idx="8">
                  <c:v>1088192.1000000001</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J22" sqref="J22"/>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5" t="s">
        <v>126</v>
      </c>
      <c r="F6" s="376"/>
      <c r="G6" s="376"/>
      <c r="H6" s="377"/>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5" t="s">
        <v>127</v>
      </c>
      <c r="F7" s="376"/>
      <c r="G7" s="376"/>
      <c r="H7" s="377"/>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5"/>
      <c r="F8" s="376"/>
      <c r="G8" s="376"/>
      <c r="H8" s="377"/>
      <c r="I8" s="1"/>
      <c r="J8" s="3"/>
      <c r="K8" s="3"/>
      <c r="L8" s="168"/>
      <c r="M8" s="379" t="s">
        <v>130</v>
      </c>
      <c r="N8" s="380"/>
      <c r="O8" s="380"/>
      <c r="P8" s="380"/>
      <c r="Q8" s="380"/>
      <c r="R8" s="380"/>
      <c r="S8" s="380"/>
      <c r="T8" s="381"/>
      <c r="U8" s="1"/>
      <c r="V8" s="1"/>
      <c r="W8" s="34"/>
      <c r="X8" s="378" t="s">
        <v>55</v>
      </c>
      <c r="Y8" s="378"/>
      <c r="Z8" s="378"/>
      <c r="AA8" s="127">
        <v>11304232</v>
      </c>
      <c r="AB8" s="34"/>
      <c r="AC8" s="34"/>
      <c r="AD8" s="1"/>
    </row>
    <row r="9" spans="1:30" ht="15.75" x14ac:dyDescent="0.25">
      <c r="A9" s="1"/>
      <c r="B9" s="6"/>
      <c r="C9" s="110" t="s">
        <v>5</v>
      </c>
      <c r="D9" s="5"/>
      <c r="E9" s="375" t="s">
        <v>128</v>
      </c>
      <c r="F9" s="376"/>
      <c r="G9" s="376"/>
      <c r="H9" s="377"/>
      <c r="I9" s="1"/>
      <c r="J9" s="3"/>
      <c r="K9" s="3"/>
      <c r="L9" s="168"/>
      <c r="M9" s="382"/>
      <c r="N9" s="383"/>
      <c r="O9" s="383"/>
      <c r="P9" s="383"/>
      <c r="Q9" s="383"/>
      <c r="R9" s="383"/>
      <c r="S9" s="383"/>
      <c r="T9" s="384"/>
      <c r="U9" s="1"/>
      <c r="V9" s="1"/>
      <c r="W9" s="34"/>
      <c r="X9" s="392" t="s">
        <v>110</v>
      </c>
      <c r="Y9" s="393"/>
      <c r="Z9" s="394"/>
      <c r="AA9" s="136">
        <f>66658.52+159716</f>
        <v>226374.52000000002</v>
      </c>
      <c r="AB9" s="34"/>
      <c r="AC9" s="1"/>
      <c r="AD9" s="1"/>
    </row>
    <row r="10" spans="1:30" ht="15.75" x14ac:dyDescent="0.25">
      <c r="A10" s="1"/>
      <c r="B10" s="6"/>
      <c r="C10" s="110" t="s">
        <v>36</v>
      </c>
      <c r="D10" s="5"/>
      <c r="E10" s="375">
        <v>15</v>
      </c>
      <c r="F10" s="376"/>
      <c r="G10" s="376"/>
      <c r="H10" s="377"/>
      <c r="I10" s="1"/>
      <c r="J10" s="3"/>
      <c r="K10" s="3"/>
      <c r="L10" s="168"/>
      <c r="M10" s="382"/>
      <c r="N10" s="383"/>
      <c r="O10" s="383"/>
      <c r="P10" s="383"/>
      <c r="Q10" s="383"/>
      <c r="R10" s="383"/>
      <c r="S10" s="383"/>
      <c r="T10" s="384"/>
      <c r="U10" s="34"/>
      <c r="V10" s="1"/>
      <c r="W10" s="34"/>
      <c r="X10" s="207" t="s">
        <v>71</v>
      </c>
      <c r="Y10" s="395"/>
      <c r="Z10" s="208"/>
      <c r="AA10" s="163">
        <v>261356</v>
      </c>
      <c r="AB10" s="34"/>
      <c r="AC10" s="1"/>
      <c r="AD10" s="1"/>
    </row>
    <row r="11" spans="1:30" ht="15.75" x14ac:dyDescent="0.25">
      <c r="A11" s="1"/>
      <c r="B11" s="6"/>
      <c r="C11" s="110" t="s">
        <v>6</v>
      </c>
      <c r="D11" s="5"/>
      <c r="E11" s="375">
        <v>1230</v>
      </c>
      <c r="F11" s="376"/>
      <c r="G11" s="376"/>
      <c r="H11" s="377"/>
      <c r="I11" s="1"/>
      <c r="J11" s="3"/>
      <c r="K11" s="3"/>
      <c r="L11" s="168"/>
      <c r="M11" s="385"/>
      <c r="N11" s="386"/>
      <c r="O11" s="386"/>
      <c r="P11" s="386"/>
      <c r="Q11" s="386"/>
      <c r="R11" s="386"/>
      <c r="S11" s="386"/>
      <c r="T11" s="387"/>
      <c r="U11" s="34"/>
      <c r="V11" s="1"/>
      <c r="W11" s="1"/>
      <c r="X11" s="378" t="s">
        <v>116</v>
      </c>
      <c r="Y11" s="378"/>
      <c r="Z11" s="378"/>
      <c r="AA11" s="124">
        <f>AB121+AA9-AA10</f>
        <v>12012245.310000001</v>
      </c>
      <c r="AB11" s="34"/>
      <c r="AC11" s="1"/>
      <c r="AD11" s="1"/>
    </row>
    <row r="12" spans="1:30" ht="15.75" x14ac:dyDescent="0.25">
      <c r="A12" s="1"/>
      <c r="B12" s="6"/>
      <c r="C12" s="110" t="s">
        <v>7</v>
      </c>
      <c r="D12" s="5"/>
      <c r="E12" s="375">
        <v>6431</v>
      </c>
      <c r="F12" s="376"/>
      <c r="G12" s="376"/>
      <c r="H12" s="377"/>
      <c r="I12" s="1"/>
      <c r="J12" s="3"/>
      <c r="K12" s="3"/>
      <c r="L12" s="167"/>
      <c r="M12" s="34"/>
      <c r="N12" s="34"/>
      <c r="O12" s="34"/>
      <c r="P12" s="34"/>
      <c r="Q12" s="34"/>
      <c r="R12" s="34"/>
      <c r="S12" s="34"/>
      <c r="T12" s="34"/>
      <c r="U12" s="169"/>
      <c r="V12" s="1"/>
      <c r="W12" s="1"/>
      <c r="X12" s="378" t="s">
        <v>16</v>
      </c>
      <c r="Y12" s="378"/>
      <c r="Z12" s="378"/>
      <c r="AA12" s="124">
        <f>AA8-AA11</f>
        <v>-708013.31000000052</v>
      </c>
      <c r="AB12" s="34"/>
      <c r="AC12" s="1"/>
      <c r="AD12" s="1"/>
    </row>
    <row r="13" spans="1:30" ht="14.45" customHeight="1" x14ac:dyDescent="0.25">
      <c r="A13" s="1"/>
      <c r="B13" s="6"/>
      <c r="C13" s="110" t="s">
        <v>8</v>
      </c>
      <c r="D13" s="5"/>
      <c r="E13" s="375" t="s">
        <v>126</v>
      </c>
      <c r="F13" s="376"/>
      <c r="G13" s="376"/>
      <c r="H13" s="377"/>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5" t="s">
        <v>129</v>
      </c>
      <c r="F14" s="376"/>
      <c r="G14" s="376"/>
      <c r="H14" s="377"/>
      <c r="I14" s="1"/>
      <c r="J14" s="3"/>
      <c r="K14" s="3"/>
      <c r="L14" s="168"/>
      <c r="M14" s="379" t="s">
        <v>131</v>
      </c>
      <c r="N14" s="380"/>
      <c r="O14" s="380"/>
      <c r="P14" s="380"/>
      <c r="Q14" s="380"/>
      <c r="R14" s="380"/>
      <c r="S14" s="380"/>
      <c r="T14" s="381"/>
      <c r="U14" s="1"/>
      <c r="V14" s="1"/>
      <c r="W14" s="1"/>
      <c r="X14" s="388" t="s">
        <v>67</v>
      </c>
      <c r="Y14" s="388"/>
      <c r="Z14" s="388"/>
      <c r="AA14" s="388"/>
      <c r="AB14" s="1"/>
      <c r="AC14" s="1"/>
      <c r="AD14" s="1"/>
    </row>
    <row r="15" spans="1:30" ht="15" x14ac:dyDescent="0.25">
      <c r="A15" s="1"/>
      <c r="B15" s="6"/>
      <c r="C15" s="5"/>
      <c r="D15" s="5"/>
      <c r="E15" s="5"/>
      <c r="F15" s="5"/>
      <c r="G15" s="5"/>
      <c r="H15" s="5"/>
      <c r="I15" s="1"/>
      <c r="J15" s="3"/>
      <c r="K15" s="3"/>
      <c r="L15" s="168"/>
      <c r="M15" s="382"/>
      <c r="N15" s="383"/>
      <c r="O15" s="383"/>
      <c r="P15" s="383"/>
      <c r="Q15" s="383"/>
      <c r="R15" s="383"/>
      <c r="S15" s="383"/>
      <c r="T15" s="384"/>
      <c r="U15" s="1"/>
      <c r="V15" s="1"/>
      <c r="W15" s="1"/>
      <c r="X15" s="388"/>
      <c r="Y15" s="388"/>
      <c r="Z15" s="388"/>
      <c r="AA15" s="388"/>
      <c r="AB15" s="1"/>
      <c r="AC15" s="1"/>
      <c r="AD15" s="1"/>
    </row>
    <row r="16" spans="1:30" ht="15" x14ac:dyDescent="0.25">
      <c r="A16" s="1"/>
      <c r="B16" s="6"/>
      <c r="C16" s="5"/>
      <c r="D16" s="5"/>
      <c r="E16" s="5"/>
      <c r="F16" s="5"/>
      <c r="G16" s="5"/>
      <c r="H16" s="5"/>
      <c r="I16" s="1"/>
      <c r="J16" s="3"/>
      <c r="K16" s="3"/>
      <c r="L16" s="168"/>
      <c r="M16" s="382"/>
      <c r="N16" s="383"/>
      <c r="O16" s="383"/>
      <c r="P16" s="383"/>
      <c r="Q16" s="383"/>
      <c r="R16" s="383"/>
      <c r="S16" s="383"/>
      <c r="T16" s="384"/>
      <c r="U16" s="1"/>
      <c r="V16" s="1"/>
      <c r="W16" s="118"/>
      <c r="X16" s="362" t="s">
        <v>145</v>
      </c>
      <c r="Y16" s="363"/>
      <c r="Z16" s="363"/>
      <c r="AA16" s="364"/>
      <c r="AB16" s="1"/>
      <c r="AC16" s="1"/>
      <c r="AD16" s="1"/>
    </row>
    <row r="17" spans="1:30" ht="14.45" customHeight="1" x14ac:dyDescent="0.25">
      <c r="A17" s="1"/>
      <c r="B17" s="6"/>
      <c r="C17" s="5"/>
      <c r="D17" s="5"/>
      <c r="E17" s="5"/>
      <c r="F17" s="5"/>
      <c r="G17" s="5"/>
      <c r="H17" s="5"/>
      <c r="I17" s="1"/>
      <c r="J17" s="3"/>
      <c r="K17" s="3"/>
      <c r="L17" s="168"/>
      <c r="M17" s="385"/>
      <c r="N17" s="386"/>
      <c r="O17" s="386"/>
      <c r="P17" s="386"/>
      <c r="Q17" s="386"/>
      <c r="R17" s="386"/>
      <c r="S17" s="386"/>
      <c r="T17" s="387"/>
      <c r="U17" s="34"/>
      <c r="V17" s="1"/>
      <c r="W17" s="118"/>
      <c r="X17" s="365"/>
      <c r="Y17" s="243"/>
      <c r="Z17" s="243"/>
      <c r="AA17" s="366"/>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7"/>
      <c r="Y18" s="368"/>
      <c r="Z18" s="368"/>
      <c r="AA18" s="369"/>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9" t="s">
        <v>121</v>
      </c>
      <c r="Y20" s="389"/>
      <c r="Z20" s="389"/>
      <c r="AA20" s="389"/>
      <c r="AB20" s="1"/>
      <c r="AC20" s="1"/>
      <c r="AD20" s="1"/>
    </row>
    <row r="21" spans="1:30" ht="15.75" x14ac:dyDescent="0.25">
      <c r="A21" s="1"/>
      <c r="B21" s="1"/>
      <c r="C21" s="187"/>
      <c r="D21" s="45"/>
      <c r="E21" s="370"/>
      <c r="F21" s="371"/>
      <c r="G21" s="371"/>
      <c r="H21" s="372"/>
      <c r="I21" s="1"/>
      <c r="J21" s="3"/>
      <c r="K21" s="3"/>
      <c r="L21" s="167"/>
      <c r="M21" s="76"/>
      <c r="N21" s="76"/>
      <c r="O21" s="76"/>
      <c r="P21" s="76"/>
      <c r="Q21" s="76"/>
      <c r="R21" s="34"/>
      <c r="S21" s="34"/>
      <c r="T21" s="34"/>
      <c r="U21" s="34"/>
      <c r="V21" s="1"/>
      <c r="W21" s="1"/>
      <c r="X21" s="389"/>
      <c r="Y21" s="389"/>
      <c r="Z21" s="389"/>
      <c r="AA21" s="38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9"/>
      <c r="Y22" s="389"/>
      <c r="Z22" s="389"/>
      <c r="AA22" s="38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9"/>
      <c r="Y23" s="389"/>
      <c r="Z23" s="389"/>
      <c r="AA23" s="38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t="s">
        <v>132</v>
      </c>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124</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133</v>
      </c>
      <c r="F42" s="42"/>
      <c r="G42" s="356"/>
      <c r="H42" s="356"/>
      <c r="I42" s="97"/>
      <c r="J42" s="97"/>
      <c r="K42" s="97"/>
      <c r="L42" s="81"/>
      <c r="M42" s="94"/>
      <c r="N42" s="170"/>
      <c r="O42" s="81"/>
      <c r="P42" s="81"/>
      <c r="Q42" s="355" t="s">
        <v>51</v>
      </c>
      <c r="R42" s="355"/>
      <c r="S42" s="121" t="s">
        <v>136</v>
      </c>
      <c r="T42" s="34"/>
      <c r="U42" s="42"/>
      <c r="V42" s="356"/>
      <c r="W42" s="356"/>
      <c r="X42" s="95"/>
      <c r="Y42" s="95"/>
      <c r="Z42" s="41"/>
      <c r="AA42" s="34"/>
      <c r="AB42" s="42"/>
      <c r="AC42" s="34"/>
      <c r="AD42" s="1"/>
    </row>
    <row r="43" spans="1:30" ht="17.25" customHeight="1" x14ac:dyDescent="0.2">
      <c r="A43" s="1"/>
      <c r="B43" s="34"/>
      <c r="C43" s="353" t="s">
        <v>117</v>
      </c>
      <c r="D43" s="353"/>
      <c r="E43" s="121">
        <v>17251116</v>
      </c>
      <c r="F43" s="42"/>
      <c r="G43" s="356"/>
      <c r="H43" s="356"/>
      <c r="I43" s="97"/>
      <c r="J43" s="97"/>
      <c r="K43" s="97"/>
      <c r="L43" s="81"/>
      <c r="M43" s="94"/>
      <c r="N43" s="170"/>
      <c r="O43" s="81"/>
      <c r="P43" s="81"/>
      <c r="Q43" s="336" t="s">
        <v>117</v>
      </c>
      <c r="R43" s="337"/>
      <c r="S43" s="121">
        <v>3202500</v>
      </c>
      <c r="T43" s="34"/>
      <c r="U43" s="42"/>
      <c r="V43" s="158"/>
      <c r="W43" s="158"/>
      <c r="X43" s="95"/>
      <c r="Y43" s="95"/>
      <c r="Z43" s="41"/>
      <c r="AA43" s="34"/>
      <c r="AB43" s="42"/>
      <c r="AC43" s="34"/>
      <c r="AD43" s="1"/>
    </row>
    <row r="44" spans="1:30" ht="15.75" customHeight="1" x14ac:dyDescent="0.2">
      <c r="A44" s="1"/>
      <c r="B44" s="34"/>
      <c r="C44" s="354" t="s">
        <v>118</v>
      </c>
      <c r="D44" s="354"/>
      <c r="E44" s="121">
        <v>17251116</v>
      </c>
      <c r="F44" s="34"/>
      <c r="G44" s="356"/>
      <c r="H44" s="356"/>
      <c r="I44" s="97"/>
      <c r="J44" s="97"/>
      <c r="K44" s="97"/>
      <c r="L44" s="81"/>
      <c r="M44" s="67"/>
      <c r="N44" s="170"/>
      <c r="O44" s="81"/>
      <c r="P44" s="81"/>
      <c r="Q44" s="358" t="s">
        <v>118</v>
      </c>
      <c r="R44" s="358"/>
      <c r="S44" s="121">
        <v>3202500</v>
      </c>
      <c r="T44" s="81"/>
      <c r="U44" s="42"/>
      <c r="V44" s="356"/>
      <c r="W44" s="356"/>
      <c r="X44" s="117"/>
      <c r="Y44" s="34"/>
      <c r="Z44" s="158"/>
      <c r="AA44" s="42"/>
      <c r="AB44" s="42"/>
      <c r="AC44" s="34"/>
      <c r="AD44" s="1"/>
    </row>
    <row r="45" spans="1:30" ht="15.75" customHeight="1" x14ac:dyDescent="0.2">
      <c r="A45" s="1"/>
      <c r="B45" s="34"/>
      <c r="C45" s="353" t="s">
        <v>119</v>
      </c>
      <c r="D45" s="353"/>
      <c r="E45" s="122">
        <v>16928127</v>
      </c>
      <c r="F45" s="34"/>
      <c r="G45" s="158"/>
      <c r="H45" s="158"/>
      <c r="I45" s="97"/>
      <c r="J45" s="97"/>
      <c r="K45" s="97"/>
      <c r="L45" s="81"/>
      <c r="M45" s="67"/>
      <c r="N45" s="170"/>
      <c r="O45" s="81"/>
      <c r="P45" s="81"/>
      <c r="Q45" s="336" t="s">
        <v>119</v>
      </c>
      <c r="R45" s="337"/>
      <c r="S45" s="121">
        <v>3308263</v>
      </c>
      <c r="T45" s="81"/>
      <c r="U45" s="42"/>
      <c r="V45" s="158"/>
      <c r="W45" s="158"/>
      <c r="X45" s="117"/>
      <c r="Y45" s="34"/>
      <c r="Z45" s="158"/>
      <c r="AA45" s="42"/>
      <c r="AB45" s="42"/>
      <c r="AC45" s="34"/>
      <c r="AD45" s="1"/>
    </row>
    <row r="46" spans="1:30" ht="15" customHeight="1" x14ac:dyDescent="0.2">
      <c r="A46" s="1"/>
      <c r="B46" s="1"/>
      <c r="C46" s="354" t="s">
        <v>120</v>
      </c>
      <c r="D46" s="354"/>
      <c r="E46" s="122">
        <v>16928127</v>
      </c>
      <c r="F46" s="74"/>
      <c r="G46" s="298"/>
      <c r="H46" s="298"/>
      <c r="I46" s="98"/>
      <c r="J46" s="98"/>
      <c r="K46" s="98"/>
      <c r="L46" s="81"/>
      <c r="M46" s="67"/>
      <c r="N46" s="170"/>
      <c r="O46" s="81"/>
      <c r="P46" s="81"/>
      <c r="Q46" s="355" t="s">
        <v>120</v>
      </c>
      <c r="R46" s="355"/>
      <c r="S46" s="121">
        <v>3308263</v>
      </c>
      <c r="T46" s="34"/>
      <c r="U46" s="42"/>
      <c r="V46" s="356"/>
      <c r="W46" s="356"/>
      <c r="X46" s="117"/>
      <c r="Y46" s="34"/>
      <c r="Z46" s="34"/>
      <c r="AA46" s="42"/>
      <c r="AB46" s="42"/>
      <c r="AC46" s="34"/>
      <c r="AD46" s="1"/>
    </row>
    <row r="47" spans="1:30" ht="30.75" customHeight="1" x14ac:dyDescent="0.2">
      <c r="A47" s="1"/>
      <c r="B47" s="1"/>
      <c r="C47" s="328" t="s">
        <v>107</v>
      </c>
      <c r="D47" s="328"/>
      <c r="E47" s="123">
        <f>E45-E43</f>
        <v>-322989</v>
      </c>
      <c r="F47" s="46"/>
      <c r="G47" s="298"/>
      <c r="H47" s="298"/>
      <c r="I47" s="98"/>
      <c r="J47" s="98"/>
      <c r="K47" s="98"/>
      <c r="L47" s="357"/>
      <c r="M47" s="357"/>
      <c r="N47" s="119"/>
      <c r="O47" s="102"/>
      <c r="P47" s="102"/>
      <c r="Q47" s="328" t="s">
        <v>107</v>
      </c>
      <c r="R47" s="328"/>
      <c r="S47" s="124">
        <f>S45-S43</f>
        <v>105763</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332"/>
      <c r="G51" s="34"/>
      <c r="H51" s="99"/>
      <c r="I51" s="98"/>
      <c r="J51" s="98"/>
      <c r="K51" s="98"/>
      <c r="L51" s="98"/>
      <c r="M51" s="67"/>
      <c r="N51" s="185"/>
      <c r="O51" s="185"/>
      <c r="P51" s="185"/>
      <c r="Q51" s="330" t="s">
        <v>113</v>
      </c>
      <c r="R51" s="330"/>
      <c r="S51" s="331"/>
      <c r="T51" s="332"/>
      <c r="U51" s="98"/>
      <c r="V51" s="98"/>
      <c r="W51" s="98"/>
      <c r="X51" s="119"/>
      <c r="Y51" s="34"/>
      <c r="Z51" s="34"/>
      <c r="AA51" s="57"/>
      <c r="AB51" s="34"/>
      <c r="AC51" s="34"/>
      <c r="AD51" s="1"/>
    </row>
    <row r="52" spans="1:30" ht="15" customHeight="1" x14ac:dyDescent="0.2">
      <c r="A52" s="1"/>
      <c r="B52" s="1"/>
      <c r="C52" s="330"/>
      <c r="D52" s="330"/>
      <c r="E52" s="331"/>
      <c r="F52" s="333"/>
      <c r="G52" s="99"/>
      <c r="H52" s="99"/>
      <c r="I52" s="98"/>
      <c r="J52" s="98"/>
      <c r="K52" s="98"/>
      <c r="L52" s="98"/>
      <c r="M52" s="67"/>
      <c r="N52" s="185"/>
      <c r="O52" s="185"/>
      <c r="P52" s="185"/>
      <c r="Q52" s="330"/>
      <c r="R52" s="330"/>
      <c r="S52" s="331"/>
      <c r="T52" s="333"/>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4" t="s">
        <v>38</v>
      </c>
      <c r="D56" s="334"/>
      <c r="E56" s="348" t="s">
        <v>108</v>
      </c>
      <c r="F56" s="350" t="s">
        <v>54</v>
      </c>
      <c r="G56" s="350" t="s">
        <v>39</v>
      </c>
      <c r="H56" s="318" t="s">
        <v>69</v>
      </c>
      <c r="I56" s="318"/>
      <c r="J56" s="318"/>
      <c r="K56" s="318"/>
      <c r="L56" s="318"/>
      <c r="M56" s="99"/>
      <c r="N56" s="352"/>
      <c r="O56" s="347"/>
      <c r="P56" s="99"/>
      <c r="Q56" s="334" t="s">
        <v>38</v>
      </c>
      <c r="R56" s="334"/>
      <c r="S56" s="335" t="s">
        <v>108</v>
      </c>
      <c r="T56" s="318" t="s">
        <v>54</v>
      </c>
      <c r="U56" s="318" t="s">
        <v>39</v>
      </c>
      <c r="V56" s="318"/>
      <c r="W56" s="319" t="s">
        <v>69</v>
      </c>
      <c r="X56" s="320"/>
      <c r="Y56" s="320"/>
      <c r="Z56" s="321"/>
      <c r="AA56" s="99"/>
      <c r="AB56" s="347"/>
      <c r="AC56" s="347"/>
      <c r="AD56" s="347"/>
    </row>
    <row r="57" spans="1:30" ht="21" customHeight="1" x14ac:dyDescent="0.2">
      <c r="A57" s="1"/>
      <c r="B57" s="34"/>
      <c r="C57" s="334"/>
      <c r="D57" s="334"/>
      <c r="E57" s="349"/>
      <c r="F57" s="351"/>
      <c r="G57" s="351"/>
      <c r="H57" s="318"/>
      <c r="I57" s="318"/>
      <c r="J57" s="318"/>
      <c r="K57" s="318"/>
      <c r="L57" s="318"/>
      <c r="M57" s="99"/>
      <c r="N57" s="352"/>
      <c r="O57" s="347"/>
      <c r="P57" s="99"/>
      <c r="Q57" s="334"/>
      <c r="R57" s="334"/>
      <c r="S57" s="335"/>
      <c r="T57" s="318"/>
      <c r="U57" s="318"/>
      <c r="V57" s="318"/>
      <c r="W57" s="325"/>
      <c r="X57" s="326"/>
      <c r="Y57" s="326"/>
      <c r="Z57" s="327"/>
      <c r="AA57" s="99"/>
      <c r="AB57" s="347"/>
      <c r="AC57" s="347"/>
      <c r="AD57" s="347"/>
    </row>
    <row r="58" spans="1:30" ht="12.75" customHeight="1" x14ac:dyDescent="0.2">
      <c r="A58" s="1"/>
      <c r="B58" s="194">
        <v>1</v>
      </c>
      <c r="C58" s="317" t="s">
        <v>127</v>
      </c>
      <c r="D58" s="196"/>
      <c r="E58" s="199" t="s">
        <v>134</v>
      </c>
      <c r="F58" s="199">
        <v>100</v>
      </c>
      <c r="G58" s="212"/>
      <c r="H58" s="196" t="s">
        <v>135</v>
      </c>
      <c r="I58" s="196"/>
      <c r="J58" s="196"/>
      <c r="K58" s="196"/>
      <c r="L58" s="196"/>
      <c r="M58" s="173"/>
      <c r="N58" s="346"/>
      <c r="O58" s="342"/>
      <c r="P58" s="194">
        <v>1</v>
      </c>
      <c r="Q58" s="317" t="s">
        <v>94</v>
      </c>
      <c r="R58" s="196"/>
      <c r="S58" s="199" t="s">
        <v>137</v>
      </c>
      <c r="T58" s="199">
        <v>15</v>
      </c>
      <c r="U58" s="201"/>
      <c r="V58" s="201"/>
      <c r="W58" s="188" t="s">
        <v>135</v>
      </c>
      <c r="X58" s="189"/>
      <c r="Y58" s="189"/>
      <c r="Z58" s="190"/>
      <c r="AA58" s="173"/>
      <c r="AB58" s="344"/>
      <c r="AC58" s="345"/>
      <c r="AD58" s="345"/>
    </row>
    <row r="59" spans="1:30" ht="12.75" customHeight="1" x14ac:dyDescent="0.2">
      <c r="A59" s="1"/>
      <c r="B59" s="194"/>
      <c r="C59" s="317"/>
      <c r="D59" s="196"/>
      <c r="E59" s="200"/>
      <c r="F59" s="200"/>
      <c r="G59" s="213"/>
      <c r="H59" s="196"/>
      <c r="I59" s="196"/>
      <c r="J59" s="196"/>
      <c r="K59" s="196"/>
      <c r="L59" s="196"/>
      <c r="M59" s="173"/>
      <c r="N59" s="346"/>
      <c r="O59" s="342"/>
      <c r="P59" s="194"/>
      <c r="Q59" s="317"/>
      <c r="R59" s="196"/>
      <c r="S59" s="200"/>
      <c r="T59" s="200"/>
      <c r="U59" s="201"/>
      <c r="V59" s="201"/>
      <c r="W59" s="191"/>
      <c r="X59" s="192"/>
      <c r="Y59" s="192"/>
      <c r="Z59" s="193"/>
      <c r="AA59" s="173"/>
      <c r="AB59" s="345"/>
      <c r="AC59" s="345"/>
      <c r="AD59" s="345"/>
    </row>
    <row r="60" spans="1:30" ht="15" customHeight="1" x14ac:dyDescent="0.2">
      <c r="A60" s="1"/>
      <c r="B60" s="194">
        <v>2</v>
      </c>
      <c r="C60" s="317" t="s">
        <v>94</v>
      </c>
      <c r="D60" s="196"/>
      <c r="E60" s="199" t="s">
        <v>144</v>
      </c>
      <c r="F60" s="199">
        <v>15</v>
      </c>
      <c r="G60" s="212"/>
      <c r="H60" s="196" t="s">
        <v>135</v>
      </c>
      <c r="I60" s="196"/>
      <c r="J60" s="196"/>
      <c r="K60" s="196"/>
      <c r="L60" s="196"/>
      <c r="M60" s="173"/>
      <c r="N60" s="346"/>
      <c r="O60" s="342"/>
      <c r="P60" s="194">
        <v>2</v>
      </c>
      <c r="Q60" s="317" t="s">
        <v>138</v>
      </c>
      <c r="R60" s="196"/>
      <c r="S60" s="199" t="s">
        <v>139</v>
      </c>
      <c r="T60" s="199">
        <v>650</v>
      </c>
      <c r="U60" s="201"/>
      <c r="V60" s="201"/>
      <c r="W60" s="188" t="s">
        <v>140</v>
      </c>
      <c r="X60" s="189"/>
      <c r="Y60" s="189"/>
      <c r="Z60" s="190"/>
      <c r="AA60" s="173"/>
      <c r="AB60" s="344"/>
      <c r="AC60" s="345"/>
      <c r="AD60" s="345"/>
    </row>
    <row r="61" spans="1:30" ht="12.75" customHeight="1" x14ac:dyDescent="0.2">
      <c r="A61" s="1"/>
      <c r="B61" s="194"/>
      <c r="C61" s="317"/>
      <c r="D61" s="196"/>
      <c r="E61" s="200"/>
      <c r="F61" s="200"/>
      <c r="G61" s="213"/>
      <c r="H61" s="196"/>
      <c r="I61" s="196"/>
      <c r="J61" s="196"/>
      <c r="K61" s="196"/>
      <c r="L61" s="196"/>
      <c r="M61" s="173"/>
      <c r="N61" s="346"/>
      <c r="O61" s="342"/>
      <c r="P61" s="194"/>
      <c r="Q61" s="317"/>
      <c r="R61" s="196"/>
      <c r="S61" s="200"/>
      <c r="T61" s="200"/>
      <c r="U61" s="201"/>
      <c r="V61" s="201"/>
      <c r="W61" s="191"/>
      <c r="X61" s="192"/>
      <c r="Y61" s="192"/>
      <c r="Z61" s="193"/>
      <c r="AA61" s="173"/>
      <c r="AB61" s="345"/>
      <c r="AC61" s="345"/>
      <c r="AD61" s="345"/>
    </row>
    <row r="62" spans="1:30" ht="15" customHeight="1" x14ac:dyDescent="0.2">
      <c r="A62" s="1"/>
      <c r="B62" s="194">
        <v>3</v>
      </c>
      <c r="C62" s="317"/>
      <c r="D62" s="196"/>
      <c r="E62" s="197"/>
      <c r="F62" s="199"/>
      <c r="G62" s="212"/>
      <c r="H62" s="196"/>
      <c r="I62" s="196"/>
      <c r="J62" s="196"/>
      <c r="K62" s="196"/>
      <c r="L62" s="196"/>
      <c r="M62" s="173"/>
      <c r="N62" s="346"/>
      <c r="O62" s="342"/>
      <c r="P62" s="343">
        <v>3</v>
      </c>
      <c r="Q62" s="196"/>
      <c r="R62" s="196"/>
      <c r="S62" s="205"/>
      <c r="T62" s="206"/>
      <c r="U62" s="201"/>
      <c r="V62" s="201"/>
      <c r="W62" s="188"/>
      <c r="X62" s="189"/>
      <c r="Y62" s="189"/>
      <c r="Z62" s="190"/>
      <c r="AA62" s="173"/>
      <c r="AB62" s="344"/>
      <c r="AC62" s="345"/>
      <c r="AD62" s="345"/>
    </row>
    <row r="63" spans="1:30" ht="12.75" customHeight="1" x14ac:dyDescent="0.2">
      <c r="A63" s="1"/>
      <c r="B63" s="194"/>
      <c r="C63" s="317"/>
      <c r="D63" s="196"/>
      <c r="E63" s="198"/>
      <c r="F63" s="200"/>
      <c r="G63" s="213"/>
      <c r="H63" s="196"/>
      <c r="I63" s="196"/>
      <c r="J63" s="196"/>
      <c r="K63" s="196"/>
      <c r="L63" s="196"/>
      <c r="M63" s="173"/>
      <c r="N63" s="346"/>
      <c r="O63" s="342"/>
      <c r="P63" s="343"/>
      <c r="Q63" s="196"/>
      <c r="R63" s="196"/>
      <c r="S63" s="205"/>
      <c r="T63" s="206"/>
      <c r="U63" s="201"/>
      <c r="V63" s="201"/>
      <c r="W63" s="191"/>
      <c r="X63" s="192"/>
      <c r="Y63" s="192"/>
      <c r="Z63" s="193"/>
      <c r="AA63" s="173"/>
      <c r="AB63" s="345"/>
      <c r="AC63" s="345"/>
      <c r="AD63" s="345"/>
    </row>
    <row r="64" spans="1:30" ht="15" x14ac:dyDescent="0.2">
      <c r="A64" s="1"/>
      <c r="B64" s="194">
        <v>4</v>
      </c>
      <c r="C64" s="203"/>
      <c r="D64" s="203"/>
      <c r="E64" s="204"/>
      <c r="F64" s="204"/>
      <c r="G64" s="202"/>
      <c r="H64" s="196"/>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317"/>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317"/>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317"/>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317"/>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317"/>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317"/>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141</v>
      </c>
      <c r="F78" s="100"/>
      <c r="G78" s="81"/>
      <c r="H78" s="81"/>
      <c r="I78" s="97"/>
      <c r="J78" s="97"/>
      <c r="K78" s="97"/>
      <c r="L78" s="99"/>
      <c r="M78" s="99"/>
      <c r="N78" s="100"/>
      <c r="O78" s="100"/>
      <c r="P78" s="34"/>
      <c r="Q78" s="336" t="s">
        <v>51</v>
      </c>
      <c r="R78" s="337"/>
      <c r="S78" s="121"/>
      <c r="T78" s="100"/>
      <c r="U78" s="100"/>
      <c r="V78" s="100"/>
      <c r="W78" s="75"/>
      <c r="X78" s="99"/>
      <c r="Y78" s="99"/>
      <c r="Z78" s="100"/>
      <c r="AA78" s="100"/>
      <c r="AB78" s="1"/>
      <c r="AC78" s="1"/>
      <c r="AD78" s="1"/>
    </row>
    <row r="79" spans="1:30" ht="15" x14ac:dyDescent="0.25">
      <c r="A79" s="1"/>
      <c r="B79" s="34"/>
      <c r="C79" s="336" t="s">
        <v>117</v>
      </c>
      <c r="D79" s="337"/>
      <c r="E79" s="121">
        <v>1774660</v>
      </c>
      <c r="F79" s="100"/>
      <c r="G79" s="81"/>
      <c r="H79" s="81"/>
      <c r="I79" s="97"/>
      <c r="J79" s="97"/>
      <c r="K79" s="97"/>
      <c r="L79" s="99"/>
      <c r="M79" s="99"/>
      <c r="N79" s="100"/>
      <c r="O79" s="100"/>
      <c r="P79" s="34"/>
      <c r="Q79" s="336" t="s">
        <v>117</v>
      </c>
      <c r="R79" s="337"/>
      <c r="S79" s="121"/>
      <c r="T79" s="100"/>
      <c r="U79" s="100"/>
      <c r="V79" s="100"/>
      <c r="W79" s="75"/>
      <c r="X79" s="99"/>
      <c r="Y79" s="99"/>
      <c r="Z79" s="100"/>
      <c r="AA79" s="100"/>
      <c r="AB79" s="1"/>
      <c r="AC79" s="1"/>
      <c r="AD79" s="1"/>
    </row>
    <row r="80" spans="1:30" ht="15.75" x14ac:dyDescent="0.25">
      <c r="A80" s="1"/>
      <c r="B80" s="34"/>
      <c r="C80" s="210" t="s">
        <v>118</v>
      </c>
      <c r="D80" s="211"/>
      <c r="E80" s="121">
        <v>1774660</v>
      </c>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v>1283872</v>
      </c>
      <c r="F81" s="100"/>
      <c r="G81" s="81"/>
      <c r="H81" s="81"/>
      <c r="I81" s="97"/>
      <c r="J81" s="97"/>
      <c r="K81" s="97"/>
      <c r="L81" s="99"/>
      <c r="M81" s="99"/>
      <c r="N81" s="100"/>
      <c r="O81" s="100"/>
      <c r="P81" s="34"/>
      <c r="Q81" s="336" t="s">
        <v>119</v>
      </c>
      <c r="R81" s="337"/>
      <c r="S81" s="121"/>
      <c r="T81" s="100"/>
      <c r="U81" s="100"/>
      <c r="V81" s="100"/>
      <c r="W81" s="75"/>
      <c r="X81" s="99"/>
      <c r="Y81" s="99"/>
      <c r="Z81" s="100"/>
      <c r="AA81" s="100"/>
      <c r="AB81" s="1"/>
      <c r="AC81" s="1"/>
      <c r="AD81" s="1"/>
    </row>
    <row r="82" spans="1:30" ht="15.75" x14ac:dyDescent="0.25">
      <c r="A82" s="1"/>
      <c r="B82" s="34"/>
      <c r="C82" s="338" t="s">
        <v>120</v>
      </c>
      <c r="D82" s="339"/>
      <c r="E82" s="122">
        <v>1283872</v>
      </c>
      <c r="F82" s="100"/>
      <c r="G82" s="81"/>
      <c r="H82" s="81"/>
      <c r="I82" s="97"/>
      <c r="J82" s="97"/>
      <c r="K82" s="97"/>
      <c r="L82" s="99"/>
      <c r="M82" s="99"/>
      <c r="N82" s="100"/>
      <c r="O82" s="100"/>
      <c r="P82" s="34"/>
      <c r="Q82" s="336" t="s">
        <v>120</v>
      </c>
      <c r="R82" s="337"/>
      <c r="S82" s="121"/>
      <c r="T82" s="100"/>
      <c r="U82" s="100"/>
      <c r="V82" s="100"/>
      <c r="W82" s="75"/>
      <c r="X82" s="99"/>
      <c r="Y82" s="99"/>
      <c r="Z82" s="100"/>
      <c r="AA82" s="100"/>
      <c r="AB82" s="1"/>
      <c r="AC82" s="1"/>
      <c r="AD82" s="1"/>
    </row>
    <row r="83" spans="1:30" ht="30.75" customHeight="1" x14ac:dyDescent="0.25">
      <c r="A83" s="1"/>
      <c r="B83" s="34"/>
      <c r="C83" s="328" t="s">
        <v>107</v>
      </c>
      <c r="D83" s="328"/>
      <c r="E83" s="123">
        <f>E81-E79</f>
        <v>-490788</v>
      </c>
      <c r="F83" s="100"/>
      <c r="G83" s="81"/>
      <c r="H83" s="81"/>
      <c r="I83" s="97"/>
      <c r="J83" s="97"/>
      <c r="K83" s="97"/>
      <c r="L83" s="99"/>
      <c r="M83" s="99"/>
      <c r="N83" s="100"/>
      <c r="O83" s="100"/>
      <c r="P83" s="34"/>
      <c r="Q83" s="328" t="s">
        <v>107</v>
      </c>
      <c r="R83" s="328"/>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9" t="s">
        <v>112</v>
      </c>
      <c r="D85" s="329"/>
      <c r="E85" s="329"/>
      <c r="F85" s="46"/>
      <c r="G85" s="81"/>
      <c r="H85" s="81"/>
      <c r="I85" s="97"/>
      <c r="J85" s="97"/>
      <c r="K85" s="97"/>
      <c r="L85" s="99"/>
      <c r="M85" s="99"/>
      <c r="N85" s="100"/>
      <c r="O85" s="100"/>
      <c r="P85" s="34"/>
      <c r="Q85" s="329" t="s">
        <v>112</v>
      </c>
      <c r="R85" s="329"/>
      <c r="S85" s="329"/>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30" t="s">
        <v>113</v>
      </c>
      <c r="D87" s="330"/>
      <c r="E87" s="331"/>
      <c r="F87" s="332"/>
      <c r="G87" s="81"/>
      <c r="H87" s="81"/>
      <c r="I87" s="97"/>
      <c r="J87" s="97"/>
      <c r="K87" s="97"/>
      <c r="L87" s="99"/>
      <c r="M87" s="99"/>
      <c r="N87" s="100"/>
      <c r="O87" s="100"/>
      <c r="P87" s="34"/>
      <c r="Q87" s="330" t="s">
        <v>113</v>
      </c>
      <c r="R87" s="330"/>
      <c r="S87" s="331"/>
      <c r="T87" s="332"/>
      <c r="U87" s="100"/>
      <c r="V87" s="100"/>
      <c r="W87" s="75"/>
      <c r="X87" s="99"/>
      <c r="Y87" s="99"/>
      <c r="Z87" s="100"/>
      <c r="AA87" s="100"/>
      <c r="AB87" s="1"/>
      <c r="AC87" s="1"/>
      <c r="AD87" s="1"/>
    </row>
    <row r="88" spans="1:30" ht="15" customHeight="1" x14ac:dyDescent="0.25">
      <c r="A88" s="1"/>
      <c r="B88" s="34"/>
      <c r="C88" s="330"/>
      <c r="D88" s="330"/>
      <c r="E88" s="331"/>
      <c r="F88" s="333"/>
      <c r="G88" s="81"/>
      <c r="H88" s="81"/>
      <c r="I88" s="97"/>
      <c r="J88" s="97"/>
      <c r="K88" s="97"/>
      <c r="L88" s="99"/>
      <c r="M88" s="99"/>
      <c r="N88" s="100"/>
      <c r="O88" s="100"/>
      <c r="P88" s="34"/>
      <c r="Q88" s="330"/>
      <c r="R88" s="330"/>
      <c r="S88" s="331"/>
      <c r="T88" s="333"/>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4" t="s">
        <v>38</v>
      </c>
      <c r="D92" s="334"/>
      <c r="E92" s="335" t="s">
        <v>108</v>
      </c>
      <c r="F92" s="318" t="s">
        <v>54</v>
      </c>
      <c r="G92" s="318" t="s">
        <v>39</v>
      </c>
      <c r="H92" s="318" t="s">
        <v>70</v>
      </c>
      <c r="I92" s="318"/>
      <c r="J92" s="318"/>
      <c r="K92" s="318"/>
      <c r="L92" s="318"/>
      <c r="M92" s="99"/>
      <c r="N92" s="100"/>
      <c r="O92" s="100"/>
      <c r="P92" s="34"/>
      <c r="Q92" s="334" t="s">
        <v>38</v>
      </c>
      <c r="R92" s="334"/>
      <c r="S92" s="335" t="s">
        <v>108</v>
      </c>
      <c r="T92" s="318" t="s">
        <v>54</v>
      </c>
      <c r="U92" s="318" t="s">
        <v>39</v>
      </c>
      <c r="V92" s="318"/>
      <c r="W92" s="319" t="s">
        <v>69</v>
      </c>
      <c r="X92" s="320"/>
      <c r="Y92" s="320"/>
      <c r="Z92" s="321"/>
      <c r="AA92" s="100"/>
      <c r="AB92" s="1"/>
      <c r="AC92" s="1"/>
      <c r="AD92" s="1"/>
    </row>
    <row r="93" spans="1:30" ht="15" customHeight="1" x14ac:dyDescent="0.2">
      <c r="A93" s="1"/>
      <c r="B93" s="34"/>
      <c r="C93" s="334"/>
      <c r="D93" s="334"/>
      <c r="E93" s="335"/>
      <c r="F93" s="318"/>
      <c r="G93" s="318"/>
      <c r="H93" s="318"/>
      <c r="I93" s="318"/>
      <c r="J93" s="318"/>
      <c r="K93" s="318"/>
      <c r="L93" s="318"/>
      <c r="M93" s="99"/>
      <c r="N93" s="100"/>
      <c r="O93" s="100"/>
      <c r="P93" s="34"/>
      <c r="Q93" s="334"/>
      <c r="R93" s="334"/>
      <c r="S93" s="335"/>
      <c r="T93" s="318"/>
      <c r="U93" s="318"/>
      <c r="V93" s="318"/>
      <c r="W93" s="322"/>
      <c r="X93" s="323"/>
      <c r="Y93" s="323"/>
      <c r="Z93" s="324"/>
      <c r="AA93" s="100"/>
      <c r="AB93" s="1"/>
      <c r="AC93" s="1"/>
      <c r="AD93" s="1"/>
    </row>
    <row r="94" spans="1:30" ht="15" x14ac:dyDescent="0.2">
      <c r="A94" s="1"/>
      <c r="B94" s="34"/>
      <c r="C94" s="334"/>
      <c r="D94" s="334"/>
      <c r="E94" s="335"/>
      <c r="F94" s="318"/>
      <c r="G94" s="318"/>
      <c r="H94" s="318"/>
      <c r="I94" s="318"/>
      <c r="J94" s="318"/>
      <c r="K94" s="318"/>
      <c r="L94" s="318"/>
      <c r="M94" s="99"/>
      <c r="N94" s="100"/>
      <c r="O94" s="100"/>
      <c r="P94" s="34"/>
      <c r="Q94" s="334"/>
      <c r="R94" s="334"/>
      <c r="S94" s="335"/>
      <c r="T94" s="318"/>
      <c r="U94" s="318"/>
      <c r="V94" s="318"/>
      <c r="W94" s="325"/>
      <c r="X94" s="326"/>
      <c r="Y94" s="326"/>
      <c r="Z94" s="327"/>
      <c r="AA94" s="100"/>
      <c r="AB94" s="1"/>
      <c r="AC94" s="1"/>
      <c r="AD94" s="1"/>
    </row>
    <row r="95" spans="1:30" ht="15" x14ac:dyDescent="0.2">
      <c r="A95" s="1"/>
      <c r="B95" s="194">
        <v>1</v>
      </c>
      <c r="C95" s="317" t="s">
        <v>142</v>
      </c>
      <c r="D95" s="196"/>
      <c r="E95" s="197">
        <v>20000</v>
      </c>
      <c r="F95" s="199">
        <v>220</v>
      </c>
      <c r="G95" s="202"/>
      <c r="H95" s="196" t="s">
        <v>135</v>
      </c>
      <c r="I95" s="196"/>
      <c r="J95" s="196"/>
      <c r="K95" s="196"/>
      <c r="L95" s="196"/>
      <c r="M95" s="99"/>
      <c r="N95" s="100"/>
      <c r="O95" s="100"/>
      <c r="P95" s="194">
        <v>1</v>
      </c>
      <c r="Q95" s="196"/>
      <c r="R95" s="196"/>
      <c r="S95" s="197"/>
      <c r="T95" s="199"/>
      <c r="U95" s="201"/>
      <c r="V95" s="201"/>
      <c r="W95" s="188"/>
      <c r="X95" s="189"/>
      <c r="Y95" s="189"/>
      <c r="Z95" s="190"/>
      <c r="AA95" s="100"/>
      <c r="AB95" s="1"/>
      <c r="AC95" s="1"/>
      <c r="AD95" s="1"/>
    </row>
    <row r="96" spans="1:30" ht="15" x14ac:dyDescent="0.2">
      <c r="A96" s="1"/>
      <c r="B96" s="194"/>
      <c r="C96" s="317"/>
      <c r="D96" s="196"/>
      <c r="E96" s="198"/>
      <c r="F96" s="200"/>
      <c r="G96" s="202"/>
      <c r="H96" s="196"/>
      <c r="I96" s="196"/>
      <c r="J96" s="196"/>
      <c r="K96" s="196"/>
      <c r="L96" s="196"/>
      <c r="M96" s="99"/>
      <c r="N96" s="100"/>
      <c r="O96" s="100"/>
      <c r="P96" s="194"/>
      <c r="Q96" s="196"/>
      <c r="R96" s="196"/>
      <c r="S96" s="198"/>
      <c r="T96" s="200"/>
      <c r="U96" s="201"/>
      <c r="V96" s="201"/>
      <c r="W96" s="191"/>
      <c r="X96" s="192"/>
      <c r="Y96" s="192"/>
      <c r="Z96" s="193"/>
      <c r="AA96" s="100"/>
      <c r="AB96" s="1"/>
      <c r="AC96" s="1"/>
      <c r="AD96" s="1"/>
    </row>
    <row r="97" spans="1:30" ht="15" x14ac:dyDescent="0.2">
      <c r="A97" s="1"/>
      <c r="B97" s="194">
        <v>2</v>
      </c>
      <c r="C97" s="196" t="s">
        <v>94</v>
      </c>
      <c r="D97" s="196"/>
      <c r="E97" s="205" t="s">
        <v>143</v>
      </c>
      <c r="F97" s="206">
        <v>10</v>
      </c>
      <c r="G97" s="202"/>
      <c r="H97" s="196" t="s">
        <v>135</v>
      </c>
      <c r="I97" s="196"/>
      <c r="J97" s="196"/>
      <c r="K97" s="196"/>
      <c r="L97" s="196"/>
      <c r="M97" s="99"/>
      <c r="N97" s="100"/>
      <c r="O97" s="100"/>
      <c r="P97" s="209">
        <v>2</v>
      </c>
      <c r="Q97" s="196"/>
      <c r="R97" s="196"/>
      <c r="S97" s="197"/>
      <c r="T97" s="199"/>
      <c r="U97" s="201"/>
      <c r="V97" s="201"/>
      <c r="W97" s="188"/>
      <c r="X97" s="189"/>
      <c r="Y97" s="189"/>
      <c r="Z97" s="190"/>
      <c r="AA97" s="34"/>
      <c r="AB97" s="1"/>
      <c r="AC97" s="1"/>
      <c r="AD97" s="1"/>
    </row>
    <row r="98" spans="1:30" ht="15" x14ac:dyDescent="0.2">
      <c r="A98" s="1"/>
      <c r="B98" s="194"/>
      <c r="C98" s="196"/>
      <c r="D98" s="196"/>
      <c r="E98" s="205"/>
      <c r="F98" s="206"/>
      <c r="G98" s="202"/>
      <c r="H98" s="196"/>
      <c r="I98" s="196"/>
      <c r="J98" s="196"/>
      <c r="K98" s="196"/>
      <c r="L98" s="196"/>
      <c r="M98" s="99"/>
      <c r="N98" s="100"/>
      <c r="O98" s="100"/>
      <c r="P98" s="209"/>
      <c r="Q98" s="196"/>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8"/>
      <c r="H112" s="29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8"/>
      <c r="H113" s="29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9"/>
      <c r="D115" s="299"/>
      <c r="E115" s="299"/>
      <c r="F115" s="299"/>
      <c r="G115" s="299"/>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9"/>
      <c r="D116" s="299"/>
      <c r="E116" s="299"/>
      <c r="F116" s="299"/>
      <c r="G116" s="299"/>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0" t="s">
        <v>56</v>
      </c>
      <c r="D117" s="300"/>
      <c r="E117" s="300"/>
      <c r="F117" s="300"/>
      <c r="G117" s="300"/>
      <c r="H117" s="300"/>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277" t="s">
        <v>40</v>
      </c>
      <c r="D119" s="278"/>
      <c r="E119" s="278"/>
      <c r="F119" s="279"/>
      <c r="G119" s="307" t="s">
        <v>99</v>
      </c>
      <c r="H119" s="308"/>
      <c r="I119" s="308"/>
      <c r="J119" s="308"/>
      <c r="K119" s="308"/>
      <c r="L119" s="309"/>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280"/>
      <c r="D120" s="281"/>
      <c r="E120" s="281"/>
      <c r="F120" s="282"/>
      <c r="G120" s="310"/>
      <c r="H120" s="311"/>
      <c r="I120" s="311"/>
      <c r="J120" s="311"/>
      <c r="K120" s="311"/>
      <c r="L120" s="312"/>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3" t="s">
        <v>42</v>
      </c>
      <c r="H121" s="314"/>
      <c r="I121" s="314"/>
      <c r="J121" s="314"/>
      <c r="K121" s="314"/>
      <c r="L121" s="314"/>
      <c r="M121" s="42"/>
      <c r="N121" s="42"/>
      <c r="O121" s="42"/>
      <c r="P121" s="41"/>
      <c r="Q121" s="41"/>
      <c r="R121" s="24"/>
      <c r="S121" s="155">
        <v>5279365.9800000004</v>
      </c>
      <c r="T121" s="155">
        <v>1900185</v>
      </c>
      <c r="U121" s="114">
        <v>970048</v>
      </c>
      <c r="V121" s="114">
        <v>173064.45</v>
      </c>
      <c r="W121" s="165">
        <v>64287.75</v>
      </c>
      <c r="X121" s="114">
        <v>379896.51</v>
      </c>
      <c r="Y121" s="114">
        <v>3000</v>
      </c>
      <c r="Z121" s="114">
        <v>2189187</v>
      </c>
      <c r="AA121" s="114">
        <v>1088192.1000000001</v>
      </c>
      <c r="AB121" s="115">
        <f>S121+T121+U121+V121+W121+X121+Y121+Z121+AA121</f>
        <v>12047226.790000001</v>
      </c>
      <c r="AC121" s="174"/>
      <c r="AD121" s="34"/>
      <c r="AE121" s="141"/>
      <c r="AF121" s="143"/>
    </row>
    <row r="122" spans="1:32" ht="13.9" customHeight="1" x14ac:dyDescent="0.25">
      <c r="A122" s="1"/>
      <c r="B122" s="1"/>
      <c r="C122" s="280"/>
      <c r="D122" s="281"/>
      <c r="E122" s="281"/>
      <c r="F122" s="282"/>
      <c r="G122" s="315"/>
      <c r="H122" s="315"/>
      <c r="I122" s="315"/>
      <c r="J122" s="315"/>
      <c r="K122" s="315"/>
      <c r="L122" s="315"/>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6"/>
      <c r="H123" s="316"/>
      <c r="I123" s="316"/>
      <c r="J123" s="316"/>
      <c r="K123" s="316"/>
      <c r="L123" s="315"/>
      <c r="M123" s="42"/>
      <c r="N123" s="42"/>
      <c r="O123" s="42"/>
      <c r="P123" s="41"/>
      <c r="Q123" s="41"/>
      <c r="R123" s="24"/>
      <c r="S123" s="43"/>
      <c r="T123" s="34"/>
      <c r="U123" s="174"/>
      <c r="V123" s="174"/>
      <c r="W123" s="174"/>
      <c r="X123" s="34"/>
      <c r="Y123" s="34"/>
      <c r="Z123" s="174"/>
      <c r="AA123" s="295"/>
      <c r="AB123" s="295"/>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5"/>
      <c r="Y124" s="295"/>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6"/>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6"/>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7"/>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t="s">
        <v>146</v>
      </c>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5279365.9800000004</v>
      </c>
    </row>
    <row r="181" spans="4:5" x14ac:dyDescent="0.2">
      <c r="D181" s="37" t="s">
        <v>72</v>
      </c>
      <c r="E181" s="87">
        <f>T121</f>
        <v>1900185</v>
      </c>
    </row>
    <row r="182" spans="4:5" x14ac:dyDescent="0.2">
      <c r="D182" s="37" t="s">
        <v>73</v>
      </c>
      <c r="E182" s="87">
        <f>U121</f>
        <v>970048</v>
      </c>
    </row>
    <row r="183" spans="4:5" x14ac:dyDescent="0.2">
      <c r="D183" s="37" t="s">
        <v>74</v>
      </c>
      <c r="E183" s="87">
        <f>V121</f>
        <v>173064.45</v>
      </c>
    </row>
    <row r="184" spans="4:5" x14ac:dyDescent="0.2">
      <c r="D184" s="37" t="s">
        <v>76</v>
      </c>
      <c r="E184" s="87">
        <f>W121</f>
        <v>64287.75</v>
      </c>
    </row>
    <row r="185" spans="4:5" x14ac:dyDescent="0.2">
      <c r="D185" s="38" t="s">
        <v>79</v>
      </c>
      <c r="E185" s="87">
        <f>X121</f>
        <v>379896.51</v>
      </c>
    </row>
    <row r="186" spans="4:5" x14ac:dyDescent="0.2">
      <c r="D186" s="37" t="s">
        <v>80</v>
      </c>
      <c r="E186" s="87">
        <f>Y121</f>
        <v>3000</v>
      </c>
    </row>
    <row r="187" spans="4:5" x14ac:dyDescent="0.2">
      <c r="D187" s="2" t="s">
        <v>49</v>
      </c>
      <c r="E187" s="87">
        <f>Z121</f>
        <v>2189187</v>
      </c>
    </row>
    <row r="188" spans="4:5" x14ac:dyDescent="0.2">
      <c r="D188" s="2" t="s">
        <v>81</v>
      </c>
      <c r="E188" s="87">
        <f>AA121</f>
        <v>1088192.1000000001</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Vo+qIPKXJy/kpJeFFGPKKSSVrS34AmcwptWwGakQr+CVNVp95bFOrrne8GSt5bMITEObIKIM0D81VhQH+j3gKg==" saltValue="07Cn7a/1vaZNINDT1jD0uQ=="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M151"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6" t="s">
        <v>82</v>
      </c>
      <c r="F6" s="376"/>
      <c r="G6" s="376"/>
      <c r="H6" s="377"/>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7" t="s">
        <v>83</v>
      </c>
      <c r="F7" s="376"/>
      <c r="G7" s="376"/>
      <c r="H7" s="377"/>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6" t="s">
        <v>84</v>
      </c>
      <c r="F8" s="376"/>
      <c r="G8" s="376"/>
      <c r="H8" s="377"/>
      <c r="I8" s="1"/>
      <c r="J8" s="3"/>
      <c r="K8" s="3"/>
      <c r="L8" s="112"/>
      <c r="M8" s="398" t="s">
        <v>90</v>
      </c>
      <c r="N8" s="399"/>
      <c r="O8" s="399"/>
      <c r="P8" s="399"/>
      <c r="Q8" s="399"/>
      <c r="R8" s="399"/>
      <c r="S8" s="399"/>
      <c r="T8" s="400"/>
      <c r="U8" s="1"/>
      <c r="V8" s="1"/>
      <c r="W8" s="34"/>
      <c r="X8" s="378" t="s">
        <v>55</v>
      </c>
      <c r="Y8" s="378"/>
      <c r="Z8" s="378"/>
      <c r="AA8" s="127">
        <v>40000000</v>
      </c>
      <c r="AB8" s="34"/>
      <c r="AC8" s="34"/>
      <c r="AD8" s="1"/>
    </row>
    <row r="9" spans="1:30" ht="15.75" x14ac:dyDescent="0.25">
      <c r="A9" s="1"/>
      <c r="B9" s="6"/>
      <c r="C9" s="110" t="s">
        <v>4</v>
      </c>
      <c r="D9" s="5"/>
      <c r="E9" s="396" t="s">
        <v>85</v>
      </c>
      <c r="F9" s="376"/>
      <c r="G9" s="376"/>
      <c r="H9" s="377"/>
      <c r="I9" s="1"/>
      <c r="J9" s="3"/>
      <c r="K9" s="3"/>
      <c r="L9" s="112"/>
      <c r="M9" s="401"/>
      <c r="N9" s="402"/>
      <c r="O9" s="402"/>
      <c r="P9" s="402"/>
      <c r="Q9" s="402"/>
      <c r="R9" s="402"/>
      <c r="S9" s="402"/>
      <c r="T9" s="403"/>
      <c r="U9" s="1"/>
      <c r="V9" s="1"/>
      <c r="W9" s="34"/>
      <c r="X9" s="392" t="s">
        <v>110</v>
      </c>
      <c r="Y9" s="393"/>
      <c r="Z9" s="394"/>
      <c r="AA9" s="136">
        <v>1000</v>
      </c>
      <c r="AB9" s="34"/>
      <c r="AC9" s="1"/>
      <c r="AD9" s="1"/>
    </row>
    <row r="10" spans="1:30" ht="15.75" x14ac:dyDescent="0.25">
      <c r="A10" s="1"/>
      <c r="B10" s="6"/>
      <c r="C10" s="110" t="s">
        <v>66</v>
      </c>
      <c r="D10" s="5"/>
      <c r="E10" s="396" t="s">
        <v>97</v>
      </c>
      <c r="F10" s="376"/>
      <c r="G10" s="376"/>
      <c r="H10" s="377"/>
      <c r="I10" s="1"/>
      <c r="J10" s="3"/>
      <c r="K10" s="3"/>
      <c r="L10" s="112"/>
      <c r="M10" s="401"/>
      <c r="N10" s="402"/>
      <c r="O10" s="402"/>
      <c r="P10" s="402"/>
      <c r="Q10" s="402"/>
      <c r="R10" s="402"/>
      <c r="S10" s="402"/>
      <c r="T10" s="403"/>
      <c r="U10" s="34"/>
      <c r="V10" s="1"/>
      <c r="W10" s="34"/>
      <c r="X10" s="207" t="s">
        <v>71</v>
      </c>
      <c r="Y10" s="395"/>
      <c r="Z10" s="208"/>
      <c r="AA10" s="163">
        <v>2000</v>
      </c>
      <c r="AB10" s="34"/>
      <c r="AC10" s="1"/>
      <c r="AD10" s="1"/>
    </row>
    <row r="11" spans="1:30" ht="15.75" x14ac:dyDescent="0.25">
      <c r="A11" s="1"/>
      <c r="B11" s="6"/>
      <c r="C11" s="128" t="s">
        <v>68</v>
      </c>
      <c r="D11" s="5"/>
      <c r="E11" s="396"/>
      <c r="F11" s="376"/>
      <c r="G11" s="376"/>
      <c r="H11" s="377"/>
      <c r="I11" s="1"/>
      <c r="J11" s="3"/>
      <c r="K11" s="3"/>
      <c r="L11" s="112"/>
      <c r="M11" s="404"/>
      <c r="N11" s="405"/>
      <c r="O11" s="405"/>
      <c r="P11" s="405"/>
      <c r="Q11" s="405"/>
      <c r="R11" s="405"/>
      <c r="S11" s="405"/>
      <c r="T11" s="406"/>
      <c r="U11" s="34"/>
      <c r="V11" s="1"/>
      <c r="W11" s="1"/>
      <c r="X11" s="378" t="s">
        <v>116</v>
      </c>
      <c r="Y11" s="378"/>
      <c r="Z11" s="378"/>
      <c r="AA11" s="124">
        <f>AB108+AA9-AA10</f>
        <v>42501000</v>
      </c>
      <c r="AB11" s="34"/>
      <c r="AC11" s="1"/>
      <c r="AD11" s="1"/>
    </row>
    <row r="12" spans="1:30" ht="15.75" x14ac:dyDescent="0.25">
      <c r="A12" s="1"/>
      <c r="B12" s="6"/>
      <c r="C12" s="110" t="s">
        <v>5</v>
      </c>
      <c r="D12" s="5"/>
      <c r="E12" s="396" t="s">
        <v>86</v>
      </c>
      <c r="F12" s="376"/>
      <c r="G12" s="376"/>
      <c r="H12" s="377"/>
      <c r="I12" s="1"/>
      <c r="J12" s="3"/>
      <c r="K12" s="3"/>
      <c r="L12" s="76"/>
      <c r="M12" s="34"/>
      <c r="N12" s="34"/>
      <c r="O12" s="34"/>
      <c r="P12" s="34"/>
      <c r="Q12" s="34"/>
      <c r="R12" s="34"/>
      <c r="S12" s="34"/>
      <c r="T12" s="34"/>
      <c r="U12" s="78"/>
      <c r="V12" s="1"/>
      <c r="W12" s="1"/>
      <c r="X12" s="378" t="s">
        <v>16</v>
      </c>
      <c r="Y12" s="378"/>
      <c r="Z12" s="378"/>
      <c r="AA12" s="124">
        <f>AA8-AA11</f>
        <v>-2501000</v>
      </c>
      <c r="AB12" s="34"/>
      <c r="AC12" s="1"/>
      <c r="AD12" s="1"/>
    </row>
    <row r="13" spans="1:30" ht="14.45" customHeight="1" x14ac:dyDescent="0.25">
      <c r="A13" s="1"/>
      <c r="B13" s="6"/>
      <c r="C13" s="110" t="s">
        <v>36</v>
      </c>
      <c r="D13" s="5"/>
      <c r="E13" s="396">
        <v>10</v>
      </c>
      <c r="F13" s="376"/>
      <c r="G13" s="376"/>
      <c r="H13" s="377"/>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6" t="s">
        <v>86</v>
      </c>
      <c r="F14" s="376"/>
      <c r="G14" s="376"/>
      <c r="H14" s="377"/>
      <c r="I14" s="1"/>
      <c r="J14" s="3"/>
      <c r="K14" s="3"/>
      <c r="L14" s="112"/>
      <c r="M14" s="398" t="s">
        <v>91</v>
      </c>
      <c r="N14" s="399"/>
      <c r="O14" s="399"/>
      <c r="P14" s="399"/>
      <c r="Q14" s="399"/>
      <c r="R14" s="399"/>
      <c r="S14" s="399"/>
      <c r="T14" s="400"/>
      <c r="U14" s="1"/>
      <c r="V14" s="1"/>
      <c r="W14" s="1"/>
      <c r="X14" s="388" t="s">
        <v>67</v>
      </c>
      <c r="Y14" s="388"/>
      <c r="Z14" s="388"/>
      <c r="AA14" s="388"/>
      <c r="AB14" s="1"/>
      <c r="AC14" s="1"/>
      <c r="AD14" s="1"/>
    </row>
    <row r="15" spans="1:30" ht="15.75" x14ac:dyDescent="0.25">
      <c r="A15" s="1"/>
      <c r="B15" s="6"/>
      <c r="C15" s="110" t="s">
        <v>7</v>
      </c>
      <c r="D15" s="5"/>
      <c r="E15" s="396" t="s">
        <v>86</v>
      </c>
      <c r="F15" s="376"/>
      <c r="G15" s="376"/>
      <c r="H15" s="377"/>
      <c r="I15" s="1"/>
      <c r="J15" s="3"/>
      <c r="K15" s="3"/>
      <c r="L15" s="112"/>
      <c r="M15" s="401"/>
      <c r="N15" s="402"/>
      <c r="O15" s="402"/>
      <c r="P15" s="402"/>
      <c r="Q15" s="402"/>
      <c r="R15" s="402"/>
      <c r="S15" s="402"/>
      <c r="T15" s="403"/>
      <c r="U15" s="1"/>
      <c r="V15" s="1"/>
      <c r="W15" s="1"/>
      <c r="X15" s="388"/>
      <c r="Y15" s="388"/>
      <c r="Z15" s="388"/>
      <c r="AA15" s="388"/>
      <c r="AB15" s="1"/>
      <c r="AC15" s="1"/>
      <c r="AD15" s="1"/>
    </row>
    <row r="16" spans="1:30" ht="15.75" x14ac:dyDescent="0.25">
      <c r="A16" s="1"/>
      <c r="B16" s="6"/>
      <c r="C16" s="110" t="s">
        <v>8</v>
      </c>
      <c r="D16" s="5"/>
      <c r="E16" s="396" t="s">
        <v>86</v>
      </c>
      <c r="F16" s="376"/>
      <c r="G16" s="376"/>
      <c r="H16" s="377"/>
      <c r="I16" s="1"/>
      <c r="J16" s="3"/>
      <c r="K16" s="3"/>
      <c r="L16" s="112"/>
      <c r="M16" s="401"/>
      <c r="N16" s="402"/>
      <c r="O16" s="402"/>
      <c r="P16" s="402"/>
      <c r="Q16" s="402"/>
      <c r="R16" s="402"/>
      <c r="S16" s="402"/>
      <c r="T16" s="403"/>
      <c r="U16" s="1"/>
      <c r="V16" s="1"/>
      <c r="W16" s="118"/>
      <c r="X16" s="407" t="s">
        <v>92</v>
      </c>
      <c r="Y16" s="408"/>
      <c r="Z16" s="408"/>
      <c r="AA16" s="409"/>
      <c r="AB16" s="1"/>
      <c r="AC16" s="1"/>
      <c r="AD16" s="1"/>
    </row>
    <row r="17" spans="1:30" ht="14.45" customHeight="1" x14ac:dyDescent="0.25">
      <c r="A17" s="1"/>
      <c r="B17" s="6"/>
      <c r="C17" s="110" t="s">
        <v>9</v>
      </c>
      <c r="D17" s="5"/>
      <c r="E17" s="375" t="s">
        <v>87</v>
      </c>
      <c r="F17" s="376"/>
      <c r="G17" s="376"/>
      <c r="H17" s="377"/>
      <c r="I17" s="1"/>
      <c r="J17" s="3"/>
      <c r="K17" s="3"/>
      <c r="L17" s="112"/>
      <c r="M17" s="404"/>
      <c r="N17" s="405"/>
      <c r="O17" s="405"/>
      <c r="P17" s="405"/>
      <c r="Q17" s="405"/>
      <c r="R17" s="405"/>
      <c r="S17" s="405"/>
      <c r="T17" s="406"/>
      <c r="U17" s="34"/>
      <c r="V17" s="1"/>
      <c r="W17" s="118"/>
      <c r="X17" s="410"/>
      <c r="Y17" s="411"/>
      <c r="Z17" s="411"/>
      <c r="AA17" s="412"/>
      <c r="AB17" s="1"/>
      <c r="AC17" s="1"/>
      <c r="AD17" s="1"/>
    </row>
    <row r="18" spans="1:30" ht="15.75" x14ac:dyDescent="0.25">
      <c r="A18" s="1"/>
      <c r="B18" s="6"/>
      <c r="C18" s="110" t="s">
        <v>10</v>
      </c>
      <c r="D18" s="5"/>
      <c r="E18" s="375" t="s">
        <v>87</v>
      </c>
      <c r="F18" s="376"/>
      <c r="G18" s="376"/>
      <c r="H18" s="377"/>
      <c r="I18" s="1"/>
      <c r="J18" s="3"/>
      <c r="K18" s="3"/>
      <c r="L18" s="76"/>
      <c r="M18" s="34"/>
      <c r="N18" s="34"/>
      <c r="O18" s="34"/>
      <c r="P18" s="34"/>
      <c r="Q18" s="34"/>
      <c r="R18" s="34"/>
      <c r="S18" s="34"/>
      <c r="T18" s="34"/>
      <c r="U18" s="34"/>
      <c r="V18" s="1"/>
      <c r="W18" s="1"/>
      <c r="X18" s="413"/>
      <c r="Y18" s="414"/>
      <c r="Z18" s="414"/>
      <c r="AA18" s="415"/>
      <c r="AB18" s="1"/>
      <c r="AC18" s="1"/>
      <c r="AD18" s="1"/>
    </row>
    <row r="19" spans="1:30" ht="15.75" x14ac:dyDescent="0.25">
      <c r="A19" s="1"/>
      <c r="B19" s="5"/>
      <c r="C19" s="110" t="s">
        <v>11</v>
      </c>
      <c r="D19" s="12"/>
      <c r="E19" s="416" t="s">
        <v>88</v>
      </c>
      <c r="F19" s="417"/>
      <c r="G19" s="417"/>
      <c r="H19" s="41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6" t="s">
        <v>89</v>
      </c>
      <c r="F20" s="417"/>
      <c r="G20" s="417"/>
      <c r="H20" s="417"/>
      <c r="I20" s="1"/>
      <c r="J20" s="3"/>
      <c r="K20" s="3"/>
      <c r="L20" s="76"/>
      <c r="M20" s="76"/>
      <c r="N20" s="76"/>
      <c r="O20" s="76"/>
      <c r="P20" s="76"/>
      <c r="Q20" s="76"/>
      <c r="R20" s="34"/>
      <c r="S20" s="34"/>
      <c r="T20" s="34"/>
      <c r="U20" s="34"/>
      <c r="V20" s="1"/>
      <c r="W20" s="1"/>
      <c r="X20" s="389" t="s">
        <v>121</v>
      </c>
      <c r="Y20" s="389"/>
      <c r="Z20" s="389"/>
      <c r="AA20" s="389"/>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9"/>
      <c r="Y21" s="389"/>
      <c r="Z21" s="389"/>
      <c r="AA21" s="389"/>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9"/>
      <c r="Y22" s="389"/>
      <c r="Z22" s="389"/>
      <c r="AA22" s="389"/>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9"/>
      <c r="Y23" s="389"/>
      <c r="Z23" s="389"/>
      <c r="AA23" s="389"/>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125</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6" t="s">
        <v>117</v>
      </c>
      <c r="R43" s="337"/>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6" t="s">
        <v>119</v>
      </c>
      <c r="R45" s="337"/>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8"/>
      <c r="H46" s="298"/>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8" t="s">
        <v>107</v>
      </c>
      <c r="D47" s="328"/>
      <c r="E47" s="123">
        <f>E45-E43</f>
        <v>-2205000</v>
      </c>
      <c r="F47" s="46"/>
      <c r="G47" s="298"/>
      <c r="H47" s="298"/>
      <c r="I47" s="98"/>
      <c r="J47" s="98"/>
      <c r="K47" s="98"/>
      <c r="L47" s="357"/>
      <c r="M47" s="357"/>
      <c r="N47" s="119"/>
      <c r="O47" s="102"/>
      <c r="P47" s="102"/>
      <c r="Q47" s="328" t="s">
        <v>107</v>
      </c>
      <c r="R47" s="328"/>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9" t="s">
        <v>112</v>
      </c>
      <c r="D49" s="329"/>
      <c r="E49" s="329"/>
      <c r="F49" s="46"/>
      <c r="G49" s="156"/>
      <c r="H49" s="156"/>
      <c r="I49" s="98"/>
      <c r="J49" s="98"/>
      <c r="K49" s="98"/>
      <c r="L49" s="160"/>
      <c r="M49" s="160"/>
      <c r="N49" s="119"/>
      <c r="O49" s="102"/>
      <c r="P49" s="102"/>
      <c r="Q49" s="329" t="s">
        <v>112</v>
      </c>
      <c r="R49" s="329"/>
      <c r="S49" s="329"/>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30" t="s">
        <v>113</v>
      </c>
      <c r="D51" s="330"/>
      <c r="E51" s="331"/>
      <c r="F51" s="418"/>
      <c r="G51" s="34"/>
      <c r="H51" s="99"/>
      <c r="I51" s="98"/>
      <c r="J51" s="98"/>
      <c r="K51" s="98"/>
      <c r="L51" s="98"/>
      <c r="M51" s="67"/>
      <c r="N51" s="96"/>
      <c r="O51" s="96"/>
      <c r="P51" s="96"/>
      <c r="Q51" s="330" t="s">
        <v>113</v>
      </c>
      <c r="R51" s="330"/>
      <c r="S51" s="331"/>
      <c r="T51" s="418"/>
      <c r="U51" s="98"/>
      <c r="V51" s="98"/>
      <c r="W51" s="98"/>
      <c r="X51" s="119"/>
      <c r="Y51" s="34"/>
      <c r="Z51" s="34"/>
      <c r="AA51" s="57"/>
      <c r="AB51" s="34"/>
      <c r="AC51" s="34"/>
      <c r="AD51" s="1"/>
    </row>
    <row r="52" spans="1:30" ht="15" customHeight="1" x14ac:dyDescent="0.2">
      <c r="A52" s="1"/>
      <c r="B52" s="1"/>
      <c r="C52" s="330"/>
      <c r="D52" s="330"/>
      <c r="E52" s="331"/>
      <c r="F52" s="419"/>
      <c r="G52" s="99"/>
      <c r="H52" s="99"/>
      <c r="I52" s="98"/>
      <c r="J52" s="98"/>
      <c r="K52" s="98"/>
      <c r="L52" s="98"/>
      <c r="M52" s="67"/>
      <c r="N52" s="96"/>
      <c r="O52" s="96"/>
      <c r="P52" s="96"/>
      <c r="Q52" s="330"/>
      <c r="R52" s="330"/>
      <c r="S52" s="331"/>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4" t="s">
        <v>38</v>
      </c>
      <c r="D56" s="334"/>
      <c r="E56" s="348" t="s">
        <v>108</v>
      </c>
      <c r="F56" s="350" t="s">
        <v>54</v>
      </c>
      <c r="G56" s="350" t="s">
        <v>39</v>
      </c>
      <c r="H56" s="318" t="s">
        <v>69</v>
      </c>
      <c r="I56" s="318"/>
      <c r="J56" s="318"/>
      <c r="K56" s="318"/>
      <c r="L56" s="318"/>
      <c r="M56" s="99"/>
      <c r="N56" s="352"/>
      <c r="O56" s="347"/>
      <c r="P56" s="99"/>
      <c r="Q56" s="334" t="s">
        <v>38</v>
      </c>
      <c r="R56" s="334"/>
      <c r="S56" s="348" t="s">
        <v>108</v>
      </c>
      <c r="T56" s="318" t="s">
        <v>54</v>
      </c>
      <c r="U56" s="318" t="s">
        <v>39</v>
      </c>
      <c r="V56" s="318"/>
      <c r="W56" s="319" t="s">
        <v>69</v>
      </c>
      <c r="X56" s="320"/>
      <c r="Y56" s="320"/>
      <c r="Z56" s="321"/>
      <c r="AA56" s="99"/>
      <c r="AB56" s="347"/>
      <c r="AC56" s="347"/>
      <c r="AD56" s="347"/>
    </row>
    <row r="57" spans="1:30" ht="21" customHeight="1" x14ac:dyDescent="0.2">
      <c r="A57" s="1"/>
      <c r="B57" s="34"/>
      <c r="C57" s="334"/>
      <c r="D57" s="334"/>
      <c r="E57" s="349"/>
      <c r="F57" s="351"/>
      <c r="G57" s="351"/>
      <c r="H57" s="318"/>
      <c r="I57" s="318"/>
      <c r="J57" s="318"/>
      <c r="K57" s="318"/>
      <c r="L57" s="318"/>
      <c r="M57" s="99"/>
      <c r="N57" s="352"/>
      <c r="O57" s="347"/>
      <c r="P57" s="99"/>
      <c r="Q57" s="334"/>
      <c r="R57" s="334"/>
      <c r="S57" s="349"/>
      <c r="T57" s="318"/>
      <c r="U57" s="318"/>
      <c r="V57" s="318"/>
      <c r="W57" s="325"/>
      <c r="X57" s="326"/>
      <c r="Y57" s="326"/>
      <c r="Z57" s="327"/>
      <c r="AA57" s="99"/>
      <c r="AB57" s="347"/>
      <c r="AC57" s="347"/>
      <c r="AD57" s="347"/>
    </row>
    <row r="58" spans="1:30" ht="12.75" customHeight="1" x14ac:dyDescent="0.2">
      <c r="A58" s="1"/>
      <c r="B58" s="194">
        <v>1</v>
      </c>
      <c r="C58" s="317" t="s">
        <v>100</v>
      </c>
      <c r="D58" s="196"/>
      <c r="E58" s="199" t="s">
        <v>102</v>
      </c>
      <c r="F58" s="199">
        <v>420</v>
      </c>
      <c r="G58" s="212"/>
      <c r="H58" s="196" t="s">
        <v>105</v>
      </c>
      <c r="I58" s="196"/>
      <c r="J58" s="196"/>
      <c r="K58" s="196"/>
      <c r="L58" s="196"/>
      <c r="M58" s="120"/>
      <c r="N58" s="422"/>
      <c r="O58" s="423"/>
      <c r="P58" s="424">
        <v>1</v>
      </c>
      <c r="Q58" s="196" t="s">
        <v>96</v>
      </c>
      <c r="R58" s="196"/>
      <c r="S58" s="206" t="s">
        <v>102</v>
      </c>
      <c r="T58" s="206">
        <v>500</v>
      </c>
      <c r="U58" s="201"/>
      <c r="V58" s="201"/>
      <c r="W58" s="188" t="s">
        <v>105</v>
      </c>
      <c r="X58" s="189"/>
      <c r="Y58" s="189"/>
      <c r="Z58" s="190"/>
      <c r="AA58" s="120"/>
      <c r="AB58" s="420"/>
      <c r="AC58" s="421"/>
      <c r="AD58" s="421"/>
    </row>
    <row r="59" spans="1:30" ht="12.75" customHeight="1" x14ac:dyDescent="0.2">
      <c r="A59" s="1"/>
      <c r="B59" s="194"/>
      <c r="C59" s="317"/>
      <c r="D59" s="196"/>
      <c r="E59" s="200"/>
      <c r="F59" s="200"/>
      <c r="G59" s="213"/>
      <c r="H59" s="196"/>
      <c r="I59" s="196"/>
      <c r="J59" s="196"/>
      <c r="K59" s="196"/>
      <c r="L59" s="196"/>
      <c r="M59" s="120"/>
      <c r="N59" s="422"/>
      <c r="O59" s="423"/>
      <c r="P59" s="424"/>
      <c r="Q59" s="196"/>
      <c r="R59" s="196"/>
      <c r="S59" s="206"/>
      <c r="T59" s="206"/>
      <c r="U59" s="201"/>
      <c r="V59" s="201"/>
      <c r="W59" s="191"/>
      <c r="X59" s="192"/>
      <c r="Y59" s="192"/>
      <c r="Z59" s="193"/>
      <c r="AA59" s="120"/>
      <c r="AB59" s="421"/>
      <c r="AC59" s="421"/>
      <c r="AD59" s="421"/>
    </row>
    <row r="60" spans="1:30" ht="15" customHeight="1" x14ac:dyDescent="0.2">
      <c r="A60" s="1"/>
      <c r="B60" s="194">
        <v>2</v>
      </c>
      <c r="C60" s="317" t="s">
        <v>94</v>
      </c>
      <c r="D60" s="196"/>
      <c r="E60" s="199" t="s">
        <v>103</v>
      </c>
      <c r="F60" s="199">
        <v>1</v>
      </c>
      <c r="G60" s="212"/>
      <c r="H60" s="196" t="s">
        <v>105</v>
      </c>
      <c r="I60" s="196"/>
      <c r="J60" s="196"/>
      <c r="K60" s="196"/>
      <c r="L60" s="196"/>
      <c r="M60" s="120"/>
      <c r="N60" s="422"/>
      <c r="O60" s="423"/>
      <c r="P60" s="424">
        <v>2</v>
      </c>
      <c r="Q60" s="196" t="s">
        <v>94</v>
      </c>
      <c r="R60" s="196"/>
      <c r="S60" s="206" t="s">
        <v>106</v>
      </c>
      <c r="T60" s="206">
        <v>2</v>
      </c>
      <c r="U60" s="201"/>
      <c r="V60" s="201"/>
      <c r="W60" s="188" t="s">
        <v>105</v>
      </c>
      <c r="X60" s="189"/>
      <c r="Y60" s="189"/>
      <c r="Z60" s="190"/>
      <c r="AA60" s="120"/>
      <c r="AB60" s="420"/>
      <c r="AC60" s="421"/>
      <c r="AD60" s="421"/>
    </row>
    <row r="61" spans="1:30" ht="12.75" customHeight="1" x14ac:dyDescent="0.2">
      <c r="A61" s="1"/>
      <c r="B61" s="194"/>
      <c r="C61" s="317"/>
      <c r="D61" s="196"/>
      <c r="E61" s="200"/>
      <c r="F61" s="200"/>
      <c r="G61" s="213"/>
      <c r="H61" s="196"/>
      <c r="I61" s="196"/>
      <c r="J61" s="196"/>
      <c r="K61" s="196"/>
      <c r="L61" s="196"/>
      <c r="M61" s="120"/>
      <c r="N61" s="422"/>
      <c r="O61" s="423"/>
      <c r="P61" s="424"/>
      <c r="Q61" s="196"/>
      <c r="R61" s="196"/>
      <c r="S61" s="206"/>
      <c r="T61" s="206"/>
      <c r="U61" s="201"/>
      <c r="V61" s="201"/>
      <c r="W61" s="191"/>
      <c r="X61" s="192"/>
      <c r="Y61" s="192"/>
      <c r="Z61" s="193"/>
      <c r="AA61" s="120"/>
      <c r="AB61" s="421"/>
      <c r="AC61" s="421"/>
      <c r="AD61" s="421"/>
    </row>
    <row r="62" spans="1:30" ht="15" customHeight="1" x14ac:dyDescent="0.2">
      <c r="A62" s="1"/>
      <c r="B62" s="194">
        <v>3</v>
      </c>
      <c r="C62" s="317" t="s">
        <v>101</v>
      </c>
      <c r="D62" s="196"/>
      <c r="E62" s="199" t="s">
        <v>104</v>
      </c>
      <c r="F62" s="199">
        <v>0</v>
      </c>
      <c r="G62" s="212"/>
      <c r="H62" s="196" t="s">
        <v>105</v>
      </c>
      <c r="I62" s="196"/>
      <c r="J62" s="196"/>
      <c r="K62" s="196"/>
      <c r="L62" s="196"/>
      <c r="M62" s="120"/>
      <c r="N62" s="422"/>
      <c r="O62" s="423"/>
      <c r="P62" s="425">
        <v>3</v>
      </c>
      <c r="Q62" s="196"/>
      <c r="R62" s="196"/>
      <c r="S62" s="206"/>
      <c r="T62" s="206"/>
      <c r="U62" s="201"/>
      <c r="V62" s="201"/>
      <c r="W62" s="188"/>
      <c r="X62" s="189"/>
      <c r="Y62" s="189"/>
      <c r="Z62" s="190"/>
      <c r="AA62" s="120"/>
      <c r="AB62" s="420"/>
      <c r="AC62" s="421"/>
      <c r="AD62" s="421"/>
    </row>
    <row r="63" spans="1:30" ht="12.75" customHeight="1" x14ac:dyDescent="0.2">
      <c r="A63" s="1"/>
      <c r="B63" s="194"/>
      <c r="C63" s="317"/>
      <c r="D63" s="196"/>
      <c r="E63" s="200"/>
      <c r="F63" s="200"/>
      <c r="G63" s="213"/>
      <c r="H63" s="196"/>
      <c r="I63" s="196"/>
      <c r="J63" s="196"/>
      <c r="K63" s="196"/>
      <c r="L63" s="196"/>
      <c r="M63" s="120"/>
      <c r="N63" s="422"/>
      <c r="O63" s="423"/>
      <c r="P63" s="425"/>
      <c r="Q63" s="196"/>
      <c r="R63" s="196"/>
      <c r="S63" s="206"/>
      <c r="T63" s="206"/>
      <c r="U63" s="201"/>
      <c r="V63" s="201"/>
      <c r="W63" s="191"/>
      <c r="X63" s="192"/>
      <c r="Y63" s="192"/>
      <c r="Z63" s="193"/>
      <c r="AA63" s="120"/>
      <c r="AB63" s="421"/>
      <c r="AC63" s="421"/>
      <c r="AD63" s="421"/>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6" t="s">
        <v>51</v>
      </c>
      <c r="R71" s="337"/>
      <c r="S71" s="121"/>
      <c r="T71" s="100"/>
      <c r="U71" s="100"/>
      <c r="V71" s="100"/>
      <c r="W71" s="75"/>
      <c r="X71" s="99"/>
      <c r="Y71" s="99"/>
      <c r="Z71" s="100"/>
      <c r="AA71" s="100"/>
      <c r="AB71" s="1"/>
      <c r="AC71" s="1"/>
      <c r="AD71" s="1"/>
    </row>
    <row r="72" spans="1:30" ht="15" x14ac:dyDescent="0.25">
      <c r="A72" s="1"/>
      <c r="B72" s="34"/>
      <c r="C72" s="336" t="s">
        <v>117</v>
      </c>
      <c r="D72" s="337"/>
      <c r="E72" s="121"/>
      <c r="F72" s="100"/>
      <c r="G72" s="81"/>
      <c r="H72" s="81"/>
      <c r="I72" s="97"/>
      <c r="J72" s="97"/>
      <c r="K72" s="97"/>
      <c r="L72" s="99"/>
      <c r="M72" s="99"/>
      <c r="N72" s="100"/>
      <c r="O72" s="100"/>
      <c r="P72" s="34"/>
      <c r="Q72" s="336" t="s">
        <v>117</v>
      </c>
      <c r="R72" s="337"/>
      <c r="S72" s="121"/>
      <c r="T72" s="100"/>
      <c r="U72" s="100"/>
      <c r="V72" s="100"/>
      <c r="W72" s="75"/>
      <c r="X72" s="99"/>
      <c r="Y72" s="99"/>
      <c r="Z72" s="100"/>
      <c r="AA72" s="100"/>
      <c r="AB72" s="1"/>
      <c r="AC72" s="1"/>
      <c r="AD72" s="1"/>
    </row>
    <row r="73" spans="1:30" ht="15.75" x14ac:dyDescent="0.25">
      <c r="A73" s="1"/>
      <c r="B73" s="34"/>
      <c r="C73" s="207" t="s">
        <v>118</v>
      </c>
      <c r="D73" s="395"/>
      <c r="E73" s="121"/>
      <c r="F73" s="100"/>
      <c r="G73" s="81"/>
      <c r="H73" s="81"/>
      <c r="I73" s="97"/>
      <c r="J73" s="97"/>
      <c r="K73" s="97"/>
      <c r="L73" s="99"/>
      <c r="M73" s="99"/>
      <c r="N73" s="100"/>
      <c r="O73" s="100"/>
      <c r="P73" s="34"/>
      <c r="Q73" s="336" t="s">
        <v>118</v>
      </c>
      <c r="R73" s="337"/>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6" t="s">
        <v>119</v>
      </c>
      <c r="R74" s="337"/>
      <c r="S74" s="121"/>
      <c r="T74" s="100"/>
      <c r="U74" s="100"/>
      <c r="V74" s="100"/>
      <c r="W74" s="75"/>
      <c r="X74" s="99"/>
      <c r="Y74" s="99"/>
      <c r="Z74" s="100"/>
      <c r="AA74" s="100"/>
      <c r="AB74" s="1"/>
      <c r="AC74" s="1"/>
      <c r="AD74" s="1"/>
    </row>
    <row r="75" spans="1:30" ht="15.75" x14ac:dyDescent="0.25">
      <c r="A75" s="1"/>
      <c r="B75" s="34"/>
      <c r="C75" s="338" t="s">
        <v>120</v>
      </c>
      <c r="D75" s="339"/>
      <c r="E75" s="122"/>
      <c r="F75" s="100"/>
      <c r="G75" s="81"/>
      <c r="H75" s="81"/>
      <c r="I75" s="97"/>
      <c r="J75" s="97"/>
      <c r="K75" s="97"/>
      <c r="L75" s="99"/>
      <c r="M75" s="99"/>
      <c r="N75" s="100"/>
      <c r="O75" s="100"/>
      <c r="P75" s="34"/>
      <c r="Q75" s="336" t="s">
        <v>120</v>
      </c>
      <c r="R75" s="337"/>
      <c r="S75" s="121"/>
      <c r="T75" s="100"/>
      <c r="U75" s="100"/>
      <c r="V75" s="100"/>
      <c r="W75" s="75"/>
      <c r="X75" s="99"/>
      <c r="Y75" s="99"/>
      <c r="Z75" s="100"/>
      <c r="AA75" s="100"/>
      <c r="AB75" s="1"/>
      <c r="AC75" s="1"/>
      <c r="AD75" s="1"/>
    </row>
    <row r="76" spans="1:30" ht="30" customHeight="1" x14ac:dyDescent="0.25">
      <c r="A76" s="1"/>
      <c r="B76" s="34"/>
      <c r="C76" s="328" t="s">
        <v>107</v>
      </c>
      <c r="D76" s="328"/>
      <c r="E76" s="123">
        <f>E74-E72</f>
        <v>0</v>
      </c>
      <c r="F76" s="100"/>
      <c r="G76" s="81"/>
      <c r="H76" s="81"/>
      <c r="I76" s="97"/>
      <c r="J76" s="97"/>
      <c r="K76" s="97"/>
      <c r="L76" s="99"/>
      <c r="M76" s="99"/>
      <c r="N76" s="100"/>
      <c r="O76" s="100"/>
      <c r="P76" s="34"/>
      <c r="Q76" s="328" t="s">
        <v>107</v>
      </c>
      <c r="R76" s="328"/>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9" t="s">
        <v>112</v>
      </c>
      <c r="D78" s="329"/>
      <c r="E78" s="329"/>
      <c r="F78" s="46"/>
      <c r="G78" s="81"/>
      <c r="H78" s="81"/>
      <c r="I78" s="97"/>
      <c r="J78" s="97"/>
      <c r="K78" s="97"/>
      <c r="L78" s="99"/>
      <c r="M78" s="99"/>
      <c r="N78" s="100"/>
      <c r="O78" s="100"/>
      <c r="P78" s="34"/>
      <c r="Q78" s="329" t="s">
        <v>112</v>
      </c>
      <c r="R78" s="329"/>
      <c r="S78" s="329"/>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30" t="s">
        <v>113</v>
      </c>
      <c r="D80" s="330"/>
      <c r="E80" s="331"/>
      <c r="F80" s="418"/>
      <c r="G80" s="81"/>
      <c r="H80" s="81"/>
      <c r="I80" s="97"/>
      <c r="J80" s="97"/>
      <c r="K80" s="97"/>
      <c r="L80" s="99"/>
      <c r="M80" s="99"/>
      <c r="N80" s="100"/>
      <c r="O80" s="100"/>
      <c r="P80" s="34"/>
      <c r="Q80" s="330" t="s">
        <v>113</v>
      </c>
      <c r="R80" s="330"/>
      <c r="S80" s="331"/>
      <c r="T80" s="418"/>
      <c r="U80" s="100"/>
      <c r="V80" s="100"/>
      <c r="W80" s="75"/>
      <c r="X80" s="99"/>
      <c r="Y80" s="99"/>
      <c r="Z80" s="100"/>
      <c r="AA80" s="100"/>
      <c r="AB80" s="1"/>
      <c r="AC80" s="1"/>
      <c r="AD80" s="1"/>
    </row>
    <row r="81" spans="1:30" ht="15" customHeight="1" x14ac:dyDescent="0.25">
      <c r="A81" s="1"/>
      <c r="B81" s="34"/>
      <c r="C81" s="330"/>
      <c r="D81" s="330"/>
      <c r="E81" s="331"/>
      <c r="F81" s="419"/>
      <c r="G81" s="81"/>
      <c r="H81" s="81"/>
      <c r="I81" s="97"/>
      <c r="J81" s="97"/>
      <c r="K81" s="97"/>
      <c r="L81" s="99"/>
      <c r="M81" s="99"/>
      <c r="N81" s="100"/>
      <c r="O81" s="100"/>
      <c r="P81" s="34"/>
      <c r="Q81" s="330"/>
      <c r="R81" s="330"/>
      <c r="S81" s="331"/>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4" t="s">
        <v>38</v>
      </c>
      <c r="D85" s="334"/>
      <c r="E85" s="318" t="s">
        <v>108</v>
      </c>
      <c r="F85" s="318" t="s">
        <v>54</v>
      </c>
      <c r="G85" s="318" t="s">
        <v>39</v>
      </c>
      <c r="H85" s="318" t="s">
        <v>70</v>
      </c>
      <c r="I85" s="318"/>
      <c r="J85" s="318"/>
      <c r="K85" s="318"/>
      <c r="L85" s="318"/>
      <c r="M85" s="99"/>
      <c r="N85" s="100"/>
      <c r="O85" s="100"/>
      <c r="P85" s="34"/>
      <c r="Q85" s="334" t="s">
        <v>38</v>
      </c>
      <c r="R85" s="334"/>
      <c r="S85" s="318" t="s">
        <v>108</v>
      </c>
      <c r="T85" s="318" t="s">
        <v>54</v>
      </c>
      <c r="U85" s="318" t="s">
        <v>39</v>
      </c>
      <c r="V85" s="318"/>
      <c r="W85" s="319" t="s">
        <v>69</v>
      </c>
      <c r="X85" s="320"/>
      <c r="Y85" s="320"/>
      <c r="Z85" s="321"/>
      <c r="AA85" s="100"/>
      <c r="AB85" s="1"/>
      <c r="AC85" s="1"/>
      <c r="AD85" s="1"/>
    </row>
    <row r="86" spans="1:30" ht="15" customHeight="1" x14ac:dyDescent="0.2">
      <c r="A86" s="1"/>
      <c r="B86" s="34"/>
      <c r="C86" s="334"/>
      <c r="D86" s="334"/>
      <c r="E86" s="318"/>
      <c r="F86" s="318"/>
      <c r="G86" s="318"/>
      <c r="H86" s="318"/>
      <c r="I86" s="318"/>
      <c r="J86" s="318"/>
      <c r="K86" s="318"/>
      <c r="L86" s="318"/>
      <c r="M86" s="99"/>
      <c r="N86" s="100"/>
      <c r="O86" s="100"/>
      <c r="P86" s="34"/>
      <c r="Q86" s="334"/>
      <c r="R86" s="334"/>
      <c r="S86" s="318"/>
      <c r="T86" s="318"/>
      <c r="U86" s="318"/>
      <c r="V86" s="318"/>
      <c r="W86" s="322"/>
      <c r="X86" s="323"/>
      <c r="Y86" s="323"/>
      <c r="Z86" s="324"/>
      <c r="AA86" s="100"/>
      <c r="AB86" s="1"/>
      <c r="AC86" s="1"/>
      <c r="AD86" s="1"/>
    </row>
    <row r="87" spans="1:30" ht="15" x14ac:dyDescent="0.2">
      <c r="A87" s="1"/>
      <c r="B87" s="34"/>
      <c r="C87" s="334"/>
      <c r="D87" s="334"/>
      <c r="E87" s="318"/>
      <c r="F87" s="318"/>
      <c r="G87" s="318"/>
      <c r="H87" s="318"/>
      <c r="I87" s="318"/>
      <c r="J87" s="318"/>
      <c r="K87" s="318"/>
      <c r="L87" s="318"/>
      <c r="M87" s="99"/>
      <c r="N87" s="100"/>
      <c r="O87" s="100"/>
      <c r="P87" s="34"/>
      <c r="Q87" s="334"/>
      <c r="R87" s="334"/>
      <c r="S87" s="318"/>
      <c r="T87" s="318"/>
      <c r="U87" s="318"/>
      <c r="V87" s="318"/>
      <c r="W87" s="325"/>
      <c r="X87" s="326"/>
      <c r="Y87" s="326"/>
      <c r="Z87" s="327"/>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8"/>
      <c r="H99" s="29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8"/>
      <c r="H100" s="29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9"/>
      <c r="D102" s="299"/>
      <c r="E102" s="299"/>
      <c r="F102" s="299"/>
      <c r="G102" s="299"/>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9"/>
      <c r="D103" s="299"/>
      <c r="E103" s="299"/>
      <c r="F103" s="299"/>
      <c r="G103" s="299"/>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9" t="s">
        <v>56</v>
      </c>
      <c r="D104" s="429"/>
      <c r="E104" s="429"/>
      <c r="F104" s="429"/>
      <c r="G104" s="429"/>
      <c r="H104" s="429"/>
      <c r="I104" s="34"/>
      <c r="J104" s="40"/>
      <c r="K104" s="40"/>
      <c r="L104" s="41"/>
      <c r="M104" s="41"/>
      <c r="N104" s="41"/>
      <c r="O104" s="42"/>
      <c r="P104" s="41"/>
      <c r="Q104" s="41"/>
      <c r="R104" s="86"/>
      <c r="S104" s="431" t="s">
        <v>57</v>
      </c>
      <c r="T104" s="431"/>
      <c r="U104" s="431"/>
      <c r="V104" s="431"/>
      <c r="W104" s="431"/>
      <c r="X104" s="149"/>
      <c r="Y104" s="149"/>
      <c r="Z104" s="149"/>
      <c r="AA104" s="72"/>
      <c r="AB104" s="72"/>
      <c r="AC104" s="72"/>
      <c r="AD104" s="1"/>
    </row>
    <row r="105" spans="1:32" ht="13.5" customHeight="1" x14ac:dyDescent="0.2">
      <c r="A105" s="1"/>
      <c r="B105" s="1"/>
      <c r="C105" s="430"/>
      <c r="D105" s="430"/>
      <c r="E105" s="430"/>
      <c r="F105" s="430"/>
      <c r="G105" s="430"/>
      <c r="H105" s="430"/>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277" t="s">
        <v>40</v>
      </c>
      <c r="D106" s="278"/>
      <c r="E106" s="278"/>
      <c r="F106" s="279"/>
      <c r="G106" s="432" t="s">
        <v>99</v>
      </c>
      <c r="H106" s="433"/>
      <c r="I106" s="433"/>
      <c r="J106" s="433"/>
      <c r="K106" s="433"/>
      <c r="L106" s="434"/>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280"/>
      <c r="D107" s="281"/>
      <c r="E107" s="281"/>
      <c r="F107" s="282"/>
      <c r="G107" s="435"/>
      <c r="H107" s="436"/>
      <c r="I107" s="436"/>
      <c r="J107" s="436"/>
      <c r="K107" s="436"/>
      <c r="L107" s="43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3" t="s">
        <v>42</v>
      </c>
      <c r="H108" s="314"/>
      <c r="I108" s="314"/>
      <c r="J108" s="314"/>
      <c r="K108" s="314"/>
      <c r="L108" s="314"/>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5"/>
      <c r="H109" s="315"/>
      <c r="I109" s="315"/>
      <c r="J109" s="315"/>
      <c r="K109" s="315"/>
      <c r="L109" s="315"/>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6"/>
      <c r="H110" s="316"/>
      <c r="I110" s="316"/>
      <c r="J110" s="316"/>
      <c r="K110" s="316"/>
      <c r="L110" s="315"/>
      <c r="M110" s="41"/>
      <c r="N110" s="41"/>
      <c r="O110" s="42"/>
      <c r="P110" s="41"/>
      <c r="Q110" s="41"/>
      <c r="R110" s="24"/>
      <c r="S110" s="43"/>
      <c r="T110" s="34"/>
      <c r="U110" s="35"/>
      <c r="V110" s="35"/>
      <c r="W110" s="35"/>
      <c r="X110" s="58"/>
      <c r="Y110" s="34"/>
      <c r="Z110" s="35"/>
      <c r="AA110" s="428"/>
      <c r="AB110" s="428"/>
      <c r="AC110" s="64"/>
      <c r="AD110" s="1"/>
    </row>
    <row r="111" spans="1:32" ht="13.9" customHeight="1" x14ac:dyDescent="0.25">
      <c r="A111" s="1"/>
      <c r="B111" s="1"/>
      <c r="C111" s="277" t="s">
        <v>41</v>
      </c>
      <c r="D111" s="278"/>
      <c r="E111" s="278"/>
      <c r="F111" s="279"/>
      <c r="G111" s="286" t="s">
        <v>65</v>
      </c>
      <c r="H111" s="287"/>
      <c r="I111" s="287"/>
      <c r="J111" s="287"/>
      <c r="K111" s="287"/>
      <c r="L111" s="287"/>
      <c r="M111" s="426" t="s">
        <v>53</v>
      </c>
      <c r="N111" s="292"/>
      <c r="O111" s="42"/>
      <c r="P111" s="41"/>
      <c r="Q111" s="41"/>
      <c r="R111" s="24"/>
      <c r="S111" s="43"/>
      <c r="T111" s="34"/>
      <c r="U111" s="62"/>
      <c r="V111" s="62"/>
      <c r="W111" s="62"/>
      <c r="X111" s="428"/>
      <c r="Y111" s="428"/>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7"/>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7"/>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7"/>
      <c r="N114" s="296">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7"/>
      <c r="N115" s="296"/>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7"/>
      <c r="N116" s="297"/>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7"/>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8" t="s">
        <v>114</v>
      </c>
      <c r="N127" s="439"/>
      <c r="O127" s="439"/>
      <c r="P127" s="439"/>
      <c r="Q127" s="440"/>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41"/>
      <c r="N128" s="442"/>
      <c r="O128" s="442"/>
      <c r="P128" s="442"/>
      <c r="Q128" s="443"/>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41"/>
      <c r="N129" s="442"/>
      <c r="O129" s="442"/>
      <c r="P129" s="442"/>
      <c r="Q129" s="443"/>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41"/>
      <c r="N130" s="442"/>
      <c r="O130" s="442"/>
      <c r="P130" s="442"/>
      <c r="Q130" s="443"/>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41"/>
      <c r="N131" s="442"/>
      <c r="O131" s="442"/>
      <c r="P131" s="442"/>
      <c r="Q131" s="443"/>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41"/>
      <c r="N132" s="442"/>
      <c r="O132" s="442"/>
      <c r="P132" s="442"/>
      <c r="Q132" s="443"/>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41"/>
      <c r="N133" s="442"/>
      <c r="O133" s="442"/>
      <c r="P133" s="442"/>
      <c r="Q133" s="443"/>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41"/>
      <c r="N134" s="442"/>
      <c r="O134" s="442"/>
      <c r="P134" s="442"/>
      <c r="Q134" s="443"/>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4"/>
      <c r="N135" s="445"/>
      <c r="O135" s="445"/>
      <c r="P135" s="445"/>
      <c r="Q135" s="446"/>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2023-07-26T13:12:56Z</dcterms:modified>
</cp:coreProperties>
</file>