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7210D268-C589-4DFD-B0B7-74DE98175286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4" i="6" l="1"/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<sst xmlns="http://schemas.openxmlformats.org/spreadsheetml/2006/main" count="326" uniqueCount="137">
  <si>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</si>
  <si>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</si>
  <si>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</si>
  <si>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</si>
  <si>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</si>
  <si>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</si>
  <si>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</si>
  <si>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</si>
  <si>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</si>
  <si>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</si>
  <si>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</si>
  <si>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</si>
  <si>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</si>
  <si>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</si>
  <si>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</si>
  <si>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</si>
  <si>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</si>
  <si>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</si>
  <si>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</si>
  <si>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</si>
  <si>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</si>
  <si>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</si>
  <si>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</si>
  <si>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</si>
  <si>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</si>
  <si>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</si>
  <si>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</si>
  <si>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</si>
  <si>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</si>
  <si>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</si>
  <si>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</si>
  <si>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</si>
  <si>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</si>
  <si>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</si>
  <si>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</si>
  <si>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</si>
  <si>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</si>
  <si>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</si>
  <si>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</si>
  <si>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</si>
  <si>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</si>
  <si>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</si>
  <si>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</si>
  <si>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</si>
  <si>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</si>
  <si>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</si>
  <si>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</si>
  <si>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</si>
  <si>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</si>
  <si>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</si>
  <si>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</si>
  <si>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</si>
  <si>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</si>
  <si>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</si>
  <si>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</si>
  <si>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</si>
  <si>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</si>
  <si>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</si>
  <si>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</si>
  <si>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</si>
  <si>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</si>
  <si>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</si>
  <si>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</si>
  <si>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</si>
  <si>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</si>
  <si>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</si>
  <si>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</si>
  <si>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</si>
  <si>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</si>
  <si>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</si>
  <si>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</si>
  <si>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</si>
  <si>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</si>
  <si>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</si>
  <si>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</si>
  <si>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</si>
  <si>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</si>
  <si>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</si>
  <si>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</si>
  <si>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</si>
  <si>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</si>
  <si>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</si>
  <si>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</si>
  <si>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</si>
  <si>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</si>
  <si>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</si>
  <si>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</si>
  <si>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</si>
  <si>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</si>
  <si>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</si>
  <si>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</si>
  <si>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</si>
  <si>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</si>
  <si>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</si>
  <si>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</si>
  <si>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</si>
  <si>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</si>
  <si>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</si>
  <si>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</si>
  <si>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</si>
  <si>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</si>
  <si>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</si>
  <si>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</si>
  <si>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</si>
  <si>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</si>
  <si>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</si>
  <si>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</si>
  <si>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</si>
  <si>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</si>
  <si>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</si>
  <si>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</si>
  <si>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</si>
  <si>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</si>
  <si>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</si>
  <si>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</si>
  <si>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</si>
  <si>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</si>
  <si>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</si>
  <si>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</si>
  <si>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</si>
  <si>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</si>
  <si>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</si>
  <si>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</si>
  <si>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</si>
  <si>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</si>
  <si>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</si>
  <si>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 xml:space="preserve"> bis 500'000</t>
  </si>
  <si>
    <t xml:space="preserve"> ab 500'000</t>
  </si>
  <si>
    <t xml:space="preserve">Lotteriegelder Jusitz- und Sicherheitsdepartement
</t>
  </si>
  <si>
    <t>Departementsleitung JSD</t>
  </si>
  <si>
    <t>6610 Lotteriefonds JSD</t>
  </si>
  <si>
    <t>6610 Fonds Schieswesen und Wehrsport</t>
  </si>
  <si>
    <t>6680 Fonds Kantonsgeschichte 20. Jahrhundert</t>
  </si>
  <si>
    <t>6680 Fonds für Sonderprojekte Staatsarchiv</t>
  </si>
  <si>
    <t>Finanzkontrolle</t>
  </si>
  <si>
    <t>Lotteriegesetz SRL 991 vom 12.05.1986 (Stand 01.07.2014)
Lotterieverordnung SRL 993 vom 02.091985 (Stand 01.03.2013)
Lotteriegeldverordnung SRL 994 vom 28.11.2006 (Stand 01.07.2014)</t>
  </si>
  <si>
    <t>Lotterieliste auf der Homepage des Kanton Luzerns: 
https://www.lu.ch/-/media/Kanton/Dokumente/JSD/Allgemein/lotterieliste_2018.pdf?la=de-CH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</si>
</sst>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9" borderId="34" applyNumberFormat="0" applyFont="0" applyAlignment="0" applyProtection="0"/>
    <xf numFmtId="0" fontId="24" fillId="0" borderId="0"/>
    <xf numFmtId="0" fontId="3" fillId="0" borderId="0"/>
  </cellStyleXfs>
  <cellXfs count="72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166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166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</cellXfs>
  <cellStyles count="13">
    <cellStyle name="Komma" xfId="1" builtinId="3"/>
    <cellStyle name="Komma 2" xfId="8" xr:uid="{00000000-0005-0000-0000-000001000000}"/>
    <cellStyle name="Komma 2 2" xfId="9" xr:uid="{00000000-0005-0000-0000-000002000000}"/>
    <cellStyle name="Link" xfId="2" builtinId="8"/>
    <cellStyle name="Notiz 2" xfId="10" xr:uid="{00000000-0005-0000-0000-000004000000}"/>
    <cellStyle name="Standard" xfId="0" builtinId="0"/>
    <cellStyle name="Standard 2" xfId="4" xr:uid="{00000000-0005-0000-0000-000006000000}"/>
    <cellStyle name="Standard 2 2" xfId="11" xr:uid="{00000000-0005-0000-0000-000007000000}"/>
    <cellStyle name="Standard 2 3" xfId="7" xr:uid="{00000000-0005-0000-0000-000008000000}"/>
    <cellStyle name="Standard 3" xfId="5" xr:uid="{00000000-0005-0000-0000-000009000000}"/>
    <cellStyle name="Standard 4" xfId="6" xr:uid="{00000000-0005-0000-0000-00000A000000}"/>
    <cellStyle name="Standard 5" xfId="12" xr:uid="{00000000-0005-0000-0000-00000B000000}"/>
    <cellStyle name="Standard 6" xfId="3" xr:uid="{00000000-0005-0000-0000-00000C000000}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241524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25000</c:v>
                </c:pt>
                <c:pt idx="6">
                  <c:v>0</c:v>
                </c:pt>
                <c:pt idx="7">
                  <c:v>441110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114299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514351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495301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476251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476251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466726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438151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438151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504826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4</xdr:col>
          <xdr:colOff>2376549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152401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18</xdr:col>
          <xdr:colOff>2462150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34</xdr:row>
          <xdr:rowOff>0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4</xdr:col>
          <xdr:colOff>2376549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152401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18</xdr:col>
          <xdr:colOff>2462150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7" zoomScaleNormal="77" zoomScaleSheetLayoutView="80" workbookViewId="0">
      <selection activeCell="S74" sqref="S74:T8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35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42.42578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24" t="s">
        <v>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26" t="s">
        <v>121</v>
      </c>
      <c r="F6" s="327"/>
      <c r="G6" s="327"/>
      <c r="H6" s="328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326" t="s">
        <v>122</v>
      </c>
      <c r="F7" s="327"/>
      <c r="G7" s="327"/>
      <c r="H7" s="328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326" t="s">
        <v>123</v>
      </c>
      <c r="F8" s="327"/>
      <c r="G8" s="327"/>
      <c r="H8" s="328"/>
      <c r="I8" s="193"/>
      <c r="J8" s="199"/>
      <c r="K8" s="199"/>
      <c r="L8" s="205"/>
      <c r="M8" s="329" t="s">
        <v>135</v>
      </c>
      <c r="N8" s="330"/>
      <c r="O8" s="330"/>
      <c r="P8" s="330"/>
      <c r="Q8" s="330"/>
      <c r="R8" s="330"/>
      <c r="S8" s="330"/>
      <c r="T8" s="331"/>
      <c r="U8" s="181"/>
      <c r="V8" s="181"/>
      <c r="W8" s="190"/>
      <c r="X8" s="338" t="s">
        <v>57</v>
      </c>
      <c r="Y8" s="338"/>
      <c r="Z8" s="338"/>
      <c r="AA8" s="206">
        <v>480000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326" t="s">
        <v>124</v>
      </c>
      <c r="F9" s="327"/>
      <c r="G9" s="327"/>
      <c r="H9" s="328"/>
      <c r="I9" s="193"/>
      <c r="J9" s="199"/>
      <c r="K9" s="199"/>
      <c r="L9" s="205"/>
      <c r="M9" s="332"/>
      <c r="N9" s="333"/>
      <c r="O9" s="333"/>
      <c r="P9" s="333"/>
      <c r="Q9" s="333"/>
      <c r="R9" s="333"/>
      <c r="S9" s="333"/>
      <c r="T9" s="334"/>
      <c r="U9" s="198"/>
      <c r="V9" s="198"/>
      <c r="W9" s="190"/>
      <c r="X9" s="339" t="s">
        <v>82</v>
      </c>
      <c r="Y9" s="340"/>
      <c r="Z9" s="341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326">
        <v>5</v>
      </c>
      <c r="F10" s="327"/>
      <c r="G10" s="327"/>
      <c r="H10" s="328"/>
      <c r="I10" s="193"/>
      <c r="J10" s="199"/>
      <c r="K10" s="199"/>
      <c r="L10" s="205"/>
      <c r="M10" s="332"/>
      <c r="N10" s="333"/>
      <c r="O10" s="333"/>
      <c r="P10" s="333"/>
      <c r="Q10" s="333"/>
      <c r="R10" s="333"/>
      <c r="S10" s="333"/>
      <c r="T10" s="334"/>
      <c r="U10" s="190"/>
      <c r="V10" s="198"/>
      <c r="W10" s="190"/>
      <c r="X10" s="342" t="s">
        <v>76</v>
      </c>
      <c r="Y10" s="343"/>
      <c r="Z10" s="344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326"/>
      <c r="F11" s="327"/>
      <c r="G11" s="327"/>
      <c r="H11" s="328"/>
      <c r="I11" s="193"/>
      <c r="J11" s="199"/>
      <c r="K11" s="199"/>
      <c r="L11" s="205"/>
      <c r="M11" s="335"/>
      <c r="N11" s="336"/>
      <c r="O11" s="336"/>
      <c r="P11" s="336"/>
      <c r="Q11" s="336"/>
      <c r="R11" s="336"/>
      <c r="S11" s="336"/>
      <c r="T11" s="337"/>
      <c r="U11" s="190"/>
      <c r="V11" s="181"/>
      <c r="W11" s="181"/>
      <c r="X11" s="338" t="s">
        <v>58</v>
      </c>
      <c r="Y11" s="338"/>
      <c r="Z11" s="338"/>
      <c r="AA11" s="210">
        <f>AB94+AA9-AA10</f>
        <v>707634</v>
      </c>
      <c r="AB11" s="190"/>
      <c r="AC11" s="198"/>
      <c r="AD11" s="198"/>
    </row>
    <row r="12" spans="1:30" ht="15.6" customHeight="1" x14ac:dyDescent="0.25">
      <c r="A12" s="181"/>
      <c r="B12" s="207"/>
      <c r="C12" s="191" t="s">
        <v>7</v>
      </c>
      <c r="D12" s="204"/>
      <c r="E12" s="326">
        <v>6003</v>
      </c>
      <c r="F12" s="327"/>
      <c r="G12" s="327"/>
      <c r="H12" s="328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38" t="s">
        <v>16</v>
      </c>
      <c r="Y12" s="338"/>
      <c r="Z12" s="338"/>
      <c r="AA12" s="210">
        <f>AA8-AA11</f>
        <v>-227634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326" t="s">
        <v>121</v>
      </c>
      <c r="F13" s="327"/>
      <c r="G13" s="327"/>
      <c r="H13" s="328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345" t="s">
        <v>125</v>
      </c>
      <c r="F14" s="345"/>
      <c r="G14" s="345"/>
      <c r="H14" s="345"/>
      <c r="I14" s="193"/>
      <c r="J14" s="199"/>
      <c r="K14" s="199"/>
      <c r="L14" s="205"/>
      <c r="M14" s="329" t="s">
        <v>136</v>
      </c>
      <c r="N14" s="330"/>
      <c r="O14" s="330"/>
      <c r="P14" s="330"/>
      <c r="Q14" s="330"/>
      <c r="R14" s="330"/>
      <c r="S14" s="330"/>
      <c r="T14" s="331"/>
      <c r="U14" s="181"/>
      <c r="V14" s="181"/>
      <c r="W14" s="181"/>
      <c r="X14" s="346" t="s">
        <v>72</v>
      </c>
      <c r="Y14" s="346"/>
      <c r="Z14" s="346"/>
      <c r="AA14" s="346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347"/>
      <c r="F15" s="348"/>
      <c r="G15" s="348"/>
      <c r="H15" s="349"/>
      <c r="I15" s="193"/>
      <c r="J15" s="199"/>
      <c r="K15" s="199"/>
      <c r="L15" s="205"/>
      <c r="M15" s="332"/>
      <c r="N15" s="333"/>
      <c r="O15" s="333"/>
      <c r="P15" s="333"/>
      <c r="Q15" s="333"/>
      <c r="R15" s="333"/>
      <c r="S15" s="333"/>
      <c r="T15" s="334"/>
      <c r="U15" s="181"/>
      <c r="V15" s="181"/>
      <c r="W15" s="198"/>
      <c r="X15" s="346"/>
      <c r="Y15" s="346"/>
      <c r="Z15" s="346"/>
      <c r="AA15" s="346"/>
      <c r="AB15" s="181"/>
      <c r="AC15" s="198"/>
      <c r="AD15" s="198"/>
    </row>
    <row r="16" spans="1:30" ht="15.75" x14ac:dyDescent="0.25">
      <c r="A16" s="181"/>
      <c r="B16" s="207"/>
      <c r="C16" s="214"/>
      <c r="D16" s="215"/>
      <c r="E16" s="347"/>
      <c r="F16" s="348"/>
      <c r="G16" s="348"/>
      <c r="H16" s="349"/>
      <c r="I16" s="193"/>
      <c r="J16" s="199"/>
      <c r="K16" s="199"/>
      <c r="L16" s="205"/>
      <c r="M16" s="332"/>
      <c r="N16" s="333"/>
      <c r="O16" s="333"/>
      <c r="P16" s="333"/>
      <c r="Q16" s="333"/>
      <c r="R16" s="333"/>
      <c r="S16" s="333"/>
      <c r="T16" s="334"/>
      <c r="U16" s="181"/>
      <c r="V16" s="181"/>
      <c r="W16" s="216"/>
      <c r="X16" s="356"/>
      <c r="Y16" s="357"/>
      <c r="Z16" s="357"/>
      <c r="AA16" s="358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365"/>
      <c r="F17" s="348"/>
      <c r="G17" s="348"/>
      <c r="H17" s="349"/>
      <c r="I17" s="193"/>
      <c r="J17" s="199"/>
      <c r="K17" s="199"/>
      <c r="L17" s="205"/>
      <c r="M17" s="335"/>
      <c r="N17" s="336"/>
      <c r="O17" s="336"/>
      <c r="P17" s="336"/>
      <c r="Q17" s="336"/>
      <c r="R17" s="336"/>
      <c r="S17" s="336"/>
      <c r="T17" s="337"/>
      <c r="U17" s="190"/>
      <c r="V17" s="181"/>
      <c r="W17" s="216"/>
      <c r="X17" s="359"/>
      <c r="Y17" s="360"/>
      <c r="Z17" s="360"/>
      <c r="AA17" s="361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365"/>
      <c r="F18" s="348"/>
      <c r="G18" s="348"/>
      <c r="H18" s="349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62"/>
      <c r="Y18" s="363"/>
      <c r="Z18" s="363"/>
      <c r="AA18" s="364"/>
      <c r="AB18" s="181"/>
      <c r="AC18" s="181"/>
      <c r="AD18" s="181"/>
    </row>
    <row r="19" spans="1:30" ht="15.6" customHeight="1" x14ac:dyDescent="0.25">
      <c r="A19" s="181"/>
      <c r="B19" s="204"/>
      <c r="C19" s="214"/>
      <c r="D19" s="217"/>
      <c r="E19" s="366"/>
      <c r="F19" s="366"/>
      <c r="G19" s="366"/>
      <c r="H19" s="366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6" customHeight="1" x14ac:dyDescent="0.25">
      <c r="A20" s="181"/>
      <c r="B20" s="181"/>
      <c r="C20" s="214"/>
      <c r="D20" s="217"/>
      <c r="E20" s="366"/>
      <c r="F20" s="366"/>
      <c r="G20" s="366"/>
      <c r="H20" s="366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7"/>
      <c r="D21" s="217"/>
      <c r="E21" s="217"/>
      <c r="F21" s="217"/>
      <c r="G21" s="188"/>
      <c r="H21" s="188"/>
      <c r="I21" s="181"/>
      <c r="J21" s="194"/>
      <c r="K21" s="195"/>
      <c r="L21" s="219"/>
      <c r="M21" s="219"/>
      <c r="N21" s="219"/>
      <c r="O21" s="219"/>
      <c r="P21" s="219"/>
      <c r="Q21" s="219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20"/>
      <c r="D22" s="220"/>
      <c r="E22" s="220"/>
      <c r="F22" s="220"/>
      <c r="G22" s="181"/>
      <c r="H22" s="181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20"/>
      <c r="D23" s="220"/>
      <c r="E23" s="220"/>
      <c r="F23" s="220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20"/>
      <c r="D24" s="220"/>
      <c r="E24" s="220"/>
      <c r="F24" s="220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367"/>
      <c r="N25" s="368"/>
      <c r="O25" s="368"/>
      <c r="P25" s="368"/>
      <c r="Q25" s="219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50" t="s">
        <v>67</v>
      </c>
      <c r="D26" s="350"/>
      <c r="E26" s="350"/>
      <c r="F26" s="350"/>
      <c r="G26" s="350"/>
      <c r="H26" s="350"/>
      <c r="I26" s="350"/>
      <c r="J26" s="350"/>
      <c r="K26" s="226"/>
      <c r="L26" s="226"/>
      <c r="M26" s="351"/>
      <c r="N26" s="352"/>
      <c r="O26" s="352"/>
      <c r="P26" s="352"/>
      <c r="Q26" s="219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353"/>
      <c r="F27" s="353"/>
      <c r="G27" s="353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354" t="s">
        <v>51</v>
      </c>
      <c r="D28" s="354"/>
      <c r="E28" s="233" t="s">
        <v>130</v>
      </c>
      <c r="F28" s="234"/>
      <c r="G28" s="355"/>
      <c r="H28" s="355"/>
      <c r="I28" s="235"/>
      <c r="J28" s="235"/>
      <c r="K28" s="235"/>
      <c r="L28" s="227"/>
      <c r="M28" s="230"/>
      <c r="N28" s="201"/>
      <c r="O28" s="227"/>
      <c r="P28" s="227"/>
      <c r="Q28" s="354" t="s">
        <v>51</v>
      </c>
      <c r="R28" s="354"/>
      <c r="S28" s="233" t="s">
        <v>132</v>
      </c>
      <c r="T28" s="190"/>
      <c r="U28" s="234"/>
      <c r="V28" s="355"/>
      <c r="W28" s="355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371" t="s">
        <v>52</v>
      </c>
      <c r="D29" s="371"/>
      <c r="E29" s="233">
        <v>473208</v>
      </c>
      <c r="F29" s="234"/>
      <c r="G29" s="355"/>
      <c r="H29" s="355"/>
      <c r="I29" s="235"/>
      <c r="J29" s="235"/>
      <c r="K29" s="235"/>
      <c r="L29" s="227"/>
      <c r="M29" s="230"/>
      <c r="N29" s="201"/>
      <c r="O29" s="227"/>
      <c r="P29" s="227"/>
      <c r="Q29" s="372" t="s">
        <v>52</v>
      </c>
      <c r="R29" s="373"/>
      <c r="S29" s="233">
        <v>127936</v>
      </c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374" t="s">
        <v>83</v>
      </c>
      <c r="D30" s="374"/>
      <c r="E30" s="233"/>
      <c r="F30" s="190"/>
      <c r="G30" s="355"/>
      <c r="H30" s="355"/>
      <c r="I30" s="235"/>
      <c r="J30" s="235"/>
      <c r="K30" s="235"/>
      <c r="L30" s="227"/>
      <c r="M30" s="237"/>
      <c r="N30" s="201"/>
      <c r="O30" s="227"/>
      <c r="P30" s="227"/>
      <c r="Q30" s="375" t="s">
        <v>83</v>
      </c>
      <c r="R30" s="375"/>
      <c r="S30" s="233"/>
      <c r="T30" s="227"/>
      <c r="U30" s="234"/>
      <c r="V30" s="355"/>
      <c r="W30" s="355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371" t="s">
        <v>53</v>
      </c>
      <c r="D31" s="371"/>
      <c r="E31" s="238">
        <v>400408</v>
      </c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372" t="s">
        <v>53</v>
      </c>
      <c r="R31" s="373"/>
      <c r="S31" s="233">
        <v>127936</v>
      </c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374" t="s">
        <v>84</v>
      </c>
      <c r="D32" s="374"/>
      <c r="E32" s="238"/>
      <c r="F32" s="239"/>
      <c r="G32" s="381"/>
      <c r="H32" s="381"/>
      <c r="I32" s="240"/>
      <c r="J32" s="240"/>
      <c r="K32" s="240"/>
      <c r="L32" s="227"/>
      <c r="M32" s="237"/>
      <c r="N32" s="201"/>
      <c r="O32" s="227"/>
      <c r="P32" s="227"/>
      <c r="Q32" s="354" t="s">
        <v>84</v>
      </c>
      <c r="R32" s="354"/>
      <c r="S32" s="233"/>
      <c r="T32" s="190"/>
      <c r="U32" s="234"/>
      <c r="V32" s="355"/>
      <c r="W32" s="355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369" t="s">
        <v>118</v>
      </c>
      <c r="D33" s="369"/>
      <c r="E33" s="241">
        <f>E31-E29</f>
        <v>-72800</v>
      </c>
      <c r="F33" s="242"/>
      <c r="G33" s="381"/>
      <c r="H33" s="381"/>
      <c r="I33" s="240"/>
      <c r="J33" s="240"/>
      <c r="K33" s="240"/>
      <c r="L33" s="370"/>
      <c r="M33" s="370"/>
      <c r="N33" s="243"/>
      <c r="O33" s="244"/>
      <c r="P33" s="244"/>
      <c r="Q33" s="369" t="s">
        <v>118</v>
      </c>
      <c r="R33" s="369"/>
      <c r="S33" s="210">
        <f>S31-S29</f>
        <v>0</v>
      </c>
      <c r="T33" s="190"/>
      <c r="U33" s="190"/>
      <c r="V33" s="370"/>
      <c r="W33" s="370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376" t="s">
        <v>85</v>
      </c>
      <c r="D35" s="376"/>
      <c r="E35" s="376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376" t="s">
        <v>85</v>
      </c>
      <c r="R35" s="376"/>
      <c r="S35" s="376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377" t="s">
        <v>86</v>
      </c>
      <c r="D37" s="377"/>
      <c r="E37" s="378"/>
      <c r="F37" s="379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377" t="s">
        <v>86</v>
      </c>
      <c r="R37" s="377"/>
      <c r="S37" s="378"/>
      <c r="T37" s="379"/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377"/>
      <c r="D38" s="377"/>
      <c r="E38" s="378"/>
      <c r="F38" s="380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377"/>
      <c r="R38" s="377"/>
      <c r="S38" s="378"/>
      <c r="T38" s="380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390" t="s">
        <v>38</v>
      </c>
      <c r="D42" s="390"/>
      <c r="E42" s="398" t="s">
        <v>119</v>
      </c>
      <c r="F42" s="400" t="s">
        <v>56</v>
      </c>
      <c r="G42" s="400" t="s">
        <v>39</v>
      </c>
      <c r="H42" s="323" t="s">
        <v>74</v>
      </c>
      <c r="I42" s="323"/>
      <c r="J42" s="323"/>
      <c r="K42" s="323"/>
      <c r="L42" s="323"/>
      <c r="M42" s="249"/>
      <c r="N42" s="402"/>
      <c r="O42" s="384"/>
      <c r="P42" s="249"/>
      <c r="Q42" s="390" t="s">
        <v>38</v>
      </c>
      <c r="R42" s="390"/>
      <c r="S42" s="391" t="s">
        <v>119</v>
      </c>
      <c r="T42" s="323" t="s">
        <v>56</v>
      </c>
      <c r="U42" s="323" t="s">
        <v>39</v>
      </c>
      <c r="V42" s="323"/>
      <c r="W42" s="392" t="s">
        <v>74</v>
      </c>
      <c r="X42" s="393"/>
      <c r="Y42" s="393"/>
      <c r="Z42" s="394"/>
      <c r="AA42" s="249"/>
      <c r="AB42" s="384"/>
      <c r="AC42" s="384"/>
      <c r="AD42" s="384"/>
    </row>
    <row r="43" spans="1:30" ht="21" customHeight="1" x14ac:dyDescent="0.2">
      <c r="A43" s="181"/>
      <c r="B43" s="190"/>
      <c r="C43" s="390"/>
      <c r="D43" s="390"/>
      <c r="E43" s="399"/>
      <c r="F43" s="401"/>
      <c r="G43" s="401"/>
      <c r="H43" s="323"/>
      <c r="I43" s="323"/>
      <c r="J43" s="323"/>
      <c r="K43" s="323"/>
      <c r="L43" s="323"/>
      <c r="M43" s="249"/>
      <c r="N43" s="402"/>
      <c r="O43" s="384"/>
      <c r="P43" s="249"/>
      <c r="Q43" s="390"/>
      <c r="R43" s="390"/>
      <c r="S43" s="391"/>
      <c r="T43" s="323"/>
      <c r="U43" s="323"/>
      <c r="V43" s="323"/>
      <c r="W43" s="395"/>
      <c r="X43" s="396"/>
      <c r="Y43" s="396"/>
      <c r="Z43" s="397"/>
      <c r="AA43" s="249"/>
      <c r="AB43" s="384"/>
      <c r="AC43" s="384"/>
      <c r="AD43" s="384"/>
    </row>
    <row r="44" spans="1:30" ht="12.75" customHeight="1" x14ac:dyDescent="0.2">
      <c r="A44" s="181"/>
      <c r="B44" s="385">
        <v>1</v>
      </c>
      <c r="C44" s="320" t="s">
        <v>129</v>
      </c>
      <c r="D44" s="321"/>
      <c r="E44" s="716" t="s">
        <v>126</v>
      </c>
      <c r="F44" s="717">
        <v>7</v>
      </c>
      <c r="G44" s="386"/>
      <c r="H44" s="321" t="s">
        <v>134</v>
      </c>
      <c r="I44" s="321"/>
      <c r="J44" s="321"/>
      <c r="K44" s="321"/>
      <c r="L44" s="321"/>
      <c r="M44" s="257"/>
      <c r="N44" s="388"/>
      <c r="O44" s="389"/>
      <c r="P44" s="385">
        <v>1</v>
      </c>
      <c r="Q44" s="320" t="s">
        <v>129</v>
      </c>
      <c r="R44" s="321"/>
      <c r="S44" s="716" t="s">
        <v>126</v>
      </c>
      <c r="T44" s="721">
        <v>0</v>
      </c>
      <c r="U44" s="322"/>
      <c r="V44" s="322"/>
      <c r="W44" s="403" t="s">
        <v>134</v>
      </c>
      <c r="X44" s="404"/>
      <c r="Y44" s="404"/>
      <c r="Z44" s="405"/>
      <c r="AA44" s="257"/>
      <c r="AB44" s="382"/>
      <c r="AC44" s="383"/>
      <c r="AD44" s="383"/>
    </row>
    <row r="45" spans="1:30" ht="12.75" customHeight="1" x14ac:dyDescent="0.2">
      <c r="A45" s="181"/>
      <c r="B45" s="385"/>
      <c r="C45" s="320"/>
      <c r="D45" s="321"/>
      <c r="E45" s="718"/>
      <c r="F45" s="719"/>
      <c r="G45" s="387"/>
      <c r="H45" s="321"/>
      <c r="I45" s="321"/>
      <c r="J45" s="321"/>
      <c r="K45" s="321"/>
      <c r="L45" s="321"/>
      <c r="M45" s="257"/>
      <c r="N45" s="388"/>
      <c r="O45" s="389"/>
      <c r="P45" s="385"/>
      <c r="Q45" s="320"/>
      <c r="R45" s="321"/>
      <c r="S45" s="718"/>
      <c r="T45" s="721"/>
      <c r="U45" s="322"/>
      <c r="V45" s="322"/>
      <c r="W45" s="406"/>
      <c r="X45" s="407"/>
      <c r="Y45" s="407"/>
      <c r="Z45" s="408"/>
      <c r="AA45" s="257"/>
      <c r="AB45" s="383"/>
      <c r="AC45" s="383"/>
      <c r="AD45" s="383"/>
    </row>
    <row r="46" spans="1:30" ht="15" customHeight="1" x14ac:dyDescent="0.2">
      <c r="A46" s="181"/>
      <c r="B46" s="385">
        <v>2</v>
      </c>
      <c r="C46" s="320" t="s">
        <v>104</v>
      </c>
      <c r="D46" s="321"/>
      <c r="E46" s="716" t="s">
        <v>127</v>
      </c>
      <c r="F46" s="717">
        <v>0</v>
      </c>
      <c r="G46" s="386"/>
      <c r="H46" s="321" t="s">
        <v>134</v>
      </c>
      <c r="I46" s="321"/>
      <c r="J46" s="321"/>
      <c r="K46" s="321"/>
      <c r="L46" s="321"/>
      <c r="M46" s="257"/>
      <c r="N46" s="388"/>
      <c r="O46" s="389"/>
      <c r="P46" s="385">
        <v>2</v>
      </c>
      <c r="Q46" s="320" t="s">
        <v>104</v>
      </c>
      <c r="R46" s="321"/>
      <c r="S46" s="716" t="s">
        <v>127</v>
      </c>
      <c r="T46" s="721">
        <v>0</v>
      </c>
      <c r="U46" s="322"/>
      <c r="V46" s="322"/>
      <c r="W46" s="403" t="s">
        <v>134</v>
      </c>
      <c r="X46" s="404"/>
      <c r="Y46" s="404"/>
      <c r="Z46" s="405"/>
      <c r="AA46" s="257"/>
      <c r="AB46" s="382"/>
      <c r="AC46" s="383"/>
      <c r="AD46" s="383"/>
    </row>
    <row r="47" spans="1:30" ht="12.75" customHeight="1" x14ac:dyDescent="0.2">
      <c r="A47" s="181"/>
      <c r="B47" s="385"/>
      <c r="C47" s="320"/>
      <c r="D47" s="321"/>
      <c r="E47" s="718"/>
      <c r="F47" s="719"/>
      <c r="G47" s="387"/>
      <c r="H47" s="321"/>
      <c r="I47" s="321"/>
      <c r="J47" s="321"/>
      <c r="K47" s="321"/>
      <c r="L47" s="321"/>
      <c r="M47" s="257"/>
      <c r="N47" s="388"/>
      <c r="O47" s="389"/>
      <c r="P47" s="385"/>
      <c r="Q47" s="320"/>
      <c r="R47" s="321"/>
      <c r="S47" s="718"/>
      <c r="T47" s="721"/>
      <c r="U47" s="322"/>
      <c r="V47" s="322"/>
      <c r="W47" s="406"/>
      <c r="X47" s="407"/>
      <c r="Y47" s="407"/>
      <c r="Z47" s="408"/>
      <c r="AA47" s="257"/>
      <c r="AB47" s="383"/>
      <c r="AC47" s="383"/>
      <c r="AD47" s="383"/>
    </row>
    <row r="48" spans="1:30" ht="15" customHeight="1" x14ac:dyDescent="0.2">
      <c r="A48" s="181"/>
      <c r="B48" s="385">
        <v>3</v>
      </c>
      <c r="C48" s="320"/>
      <c r="D48" s="321"/>
      <c r="E48" s="716"/>
      <c r="F48" s="717"/>
      <c r="G48" s="386"/>
      <c r="H48" s="321"/>
      <c r="I48" s="321"/>
      <c r="J48" s="321"/>
      <c r="K48" s="321"/>
      <c r="L48" s="321"/>
      <c r="M48" s="257"/>
      <c r="N48" s="388"/>
      <c r="O48" s="389"/>
      <c r="P48" s="410">
        <v>3</v>
      </c>
      <c r="Q48" s="321"/>
      <c r="R48" s="321"/>
      <c r="S48" s="721"/>
      <c r="T48" s="721"/>
      <c r="U48" s="322"/>
      <c r="V48" s="322"/>
      <c r="W48" s="403"/>
      <c r="X48" s="404"/>
      <c r="Y48" s="404"/>
      <c r="Z48" s="405"/>
      <c r="AA48" s="257"/>
      <c r="AB48" s="382"/>
      <c r="AC48" s="383"/>
      <c r="AD48" s="383"/>
    </row>
    <row r="49" spans="1:30" ht="12.75" customHeight="1" x14ac:dyDescent="0.2">
      <c r="A49" s="181"/>
      <c r="B49" s="385"/>
      <c r="C49" s="320"/>
      <c r="D49" s="321"/>
      <c r="E49" s="718"/>
      <c r="F49" s="719"/>
      <c r="G49" s="387"/>
      <c r="H49" s="321"/>
      <c r="I49" s="321"/>
      <c r="J49" s="321"/>
      <c r="K49" s="321"/>
      <c r="L49" s="321"/>
      <c r="M49" s="257"/>
      <c r="N49" s="388"/>
      <c r="O49" s="389"/>
      <c r="P49" s="410"/>
      <c r="Q49" s="321"/>
      <c r="R49" s="321"/>
      <c r="S49" s="721"/>
      <c r="T49" s="721"/>
      <c r="U49" s="322"/>
      <c r="V49" s="322"/>
      <c r="W49" s="406"/>
      <c r="X49" s="407"/>
      <c r="Y49" s="407"/>
      <c r="Z49" s="408"/>
      <c r="AA49" s="257"/>
      <c r="AB49" s="383"/>
      <c r="AC49" s="383"/>
      <c r="AD49" s="383"/>
    </row>
    <row r="50" spans="1:30" ht="15" x14ac:dyDescent="0.2">
      <c r="A50" s="181"/>
      <c r="B50" s="385">
        <v>4</v>
      </c>
      <c r="C50" s="320"/>
      <c r="D50" s="321"/>
      <c r="E50" s="716"/>
      <c r="F50" s="720"/>
      <c r="G50" s="409"/>
      <c r="H50" s="321"/>
      <c r="I50" s="321"/>
      <c r="J50" s="321"/>
      <c r="K50" s="321"/>
      <c r="L50" s="321"/>
      <c r="M50" s="257"/>
      <c r="N50" s="258"/>
      <c r="O50" s="258"/>
      <c r="P50" s="385">
        <v>4</v>
      </c>
      <c r="Q50" s="321"/>
      <c r="R50" s="321"/>
      <c r="S50" s="721"/>
      <c r="T50" s="721"/>
      <c r="U50" s="322"/>
      <c r="V50" s="322"/>
      <c r="W50" s="403"/>
      <c r="X50" s="404"/>
      <c r="Y50" s="404"/>
      <c r="Z50" s="405"/>
      <c r="AA50" s="257"/>
      <c r="AB50" s="181"/>
      <c r="AC50" s="181"/>
      <c r="AD50" s="181"/>
    </row>
    <row r="51" spans="1:30" ht="15" x14ac:dyDescent="0.2">
      <c r="A51" s="181"/>
      <c r="B51" s="385"/>
      <c r="C51" s="320"/>
      <c r="D51" s="321"/>
      <c r="E51" s="718"/>
      <c r="F51" s="720"/>
      <c r="G51" s="409"/>
      <c r="H51" s="321"/>
      <c r="I51" s="321"/>
      <c r="J51" s="321"/>
      <c r="K51" s="321"/>
      <c r="L51" s="321"/>
      <c r="M51" s="257"/>
      <c r="N51" s="258"/>
      <c r="O51" s="258"/>
      <c r="P51" s="385"/>
      <c r="Q51" s="321"/>
      <c r="R51" s="321"/>
      <c r="S51" s="721"/>
      <c r="T51" s="721"/>
      <c r="U51" s="322"/>
      <c r="V51" s="322"/>
      <c r="W51" s="406"/>
      <c r="X51" s="407"/>
      <c r="Y51" s="407"/>
      <c r="Z51" s="408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15" x14ac:dyDescent="0.25">
      <c r="A57" s="181"/>
      <c r="B57" s="190"/>
      <c r="C57" s="260" t="s">
        <v>51</v>
      </c>
      <c r="D57" s="261"/>
      <c r="E57" s="233" t="s">
        <v>131</v>
      </c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372" t="s">
        <v>51</v>
      </c>
      <c r="R57" s="373"/>
      <c r="S57" s="233" t="s">
        <v>133</v>
      </c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372" t="s">
        <v>52</v>
      </c>
      <c r="D58" s="373"/>
      <c r="E58" s="233">
        <v>2463858</v>
      </c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372" t="s">
        <v>52</v>
      </c>
      <c r="R58" s="373"/>
      <c r="S58" s="233">
        <v>75190</v>
      </c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339" t="s">
        <v>83</v>
      </c>
      <c r="D59" s="340"/>
      <c r="E59" s="233"/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11" t="s">
        <v>83</v>
      </c>
      <c r="R59" s="412"/>
      <c r="S59" s="233"/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342" t="s">
        <v>53</v>
      </c>
      <c r="D60" s="344"/>
      <c r="E60" s="238">
        <v>2328548</v>
      </c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372" t="s">
        <v>53</v>
      </c>
      <c r="R60" s="373"/>
      <c r="S60" s="233">
        <v>55666</v>
      </c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13" t="s">
        <v>84</v>
      </c>
      <c r="D61" s="414"/>
      <c r="E61" s="238"/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372" t="s">
        <v>84</v>
      </c>
      <c r="R61" s="373"/>
      <c r="S61" s="233"/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369" t="s">
        <v>118</v>
      </c>
      <c r="D62" s="369"/>
      <c r="E62" s="241">
        <f>E60-E58</f>
        <v>-135310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369" t="s">
        <v>118</v>
      </c>
      <c r="R62" s="369"/>
      <c r="S62" s="210">
        <f>S60-S58</f>
        <v>-19524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376" t="s">
        <v>85</v>
      </c>
      <c r="D64" s="376"/>
      <c r="E64" s="376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376" t="s">
        <v>85</v>
      </c>
      <c r="R64" s="376"/>
      <c r="S64" s="376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377" t="s">
        <v>86</v>
      </c>
      <c r="D66" s="377"/>
      <c r="E66" s="378"/>
      <c r="F66" s="379"/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377" t="s">
        <v>86</v>
      </c>
      <c r="R66" s="377"/>
      <c r="S66" s="378"/>
      <c r="T66" s="379"/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377"/>
      <c r="D67" s="377"/>
      <c r="E67" s="378"/>
      <c r="F67" s="380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377"/>
      <c r="R67" s="377"/>
      <c r="S67" s="378"/>
      <c r="T67" s="380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390" t="s">
        <v>38</v>
      </c>
      <c r="D71" s="390"/>
      <c r="E71" s="391" t="s">
        <v>119</v>
      </c>
      <c r="F71" s="323" t="s">
        <v>56</v>
      </c>
      <c r="G71" s="323" t="s">
        <v>39</v>
      </c>
      <c r="H71" s="323" t="s">
        <v>75</v>
      </c>
      <c r="I71" s="323"/>
      <c r="J71" s="323"/>
      <c r="K71" s="323"/>
      <c r="L71" s="323"/>
      <c r="M71" s="249"/>
      <c r="N71" s="258"/>
      <c r="O71" s="258"/>
      <c r="P71" s="190"/>
      <c r="Q71" s="390" t="s">
        <v>38</v>
      </c>
      <c r="R71" s="390"/>
      <c r="S71" s="391" t="s">
        <v>119</v>
      </c>
      <c r="T71" s="323" t="s">
        <v>56</v>
      </c>
      <c r="U71" s="323" t="s">
        <v>39</v>
      </c>
      <c r="V71" s="323"/>
      <c r="W71" s="392" t="s">
        <v>74</v>
      </c>
      <c r="X71" s="393"/>
      <c r="Y71" s="393"/>
      <c r="Z71" s="394"/>
      <c r="AA71" s="258"/>
      <c r="AB71" s="181"/>
      <c r="AC71" s="181"/>
      <c r="AD71" s="181"/>
    </row>
    <row r="72" spans="1:30" ht="15" customHeight="1" x14ac:dyDescent="0.2">
      <c r="A72" s="181"/>
      <c r="B72" s="190"/>
      <c r="C72" s="390"/>
      <c r="D72" s="390"/>
      <c r="E72" s="391"/>
      <c r="F72" s="323"/>
      <c r="G72" s="323"/>
      <c r="H72" s="323"/>
      <c r="I72" s="323"/>
      <c r="J72" s="323"/>
      <c r="K72" s="323"/>
      <c r="L72" s="323"/>
      <c r="M72" s="249"/>
      <c r="N72" s="258"/>
      <c r="O72" s="258"/>
      <c r="P72" s="190"/>
      <c r="Q72" s="390"/>
      <c r="R72" s="390"/>
      <c r="S72" s="391"/>
      <c r="T72" s="323"/>
      <c r="U72" s="323"/>
      <c r="V72" s="323"/>
      <c r="W72" s="415"/>
      <c r="X72" s="416"/>
      <c r="Y72" s="416"/>
      <c r="Z72" s="417"/>
      <c r="AA72" s="258"/>
      <c r="AB72" s="181"/>
      <c r="AC72" s="181"/>
      <c r="AD72" s="181"/>
    </row>
    <row r="73" spans="1:30" ht="15" x14ac:dyDescent="0.2">
      <c r="A73" s="181"/>
      <c r="B73" s="190"/>
      <c r="C73" s="390"/>
      <c r="D73" s="390"/>
      <c r="E73" s="391"/>
      <c r="F73" s="323"/>
      <c r="G73" s="323"/>
      <c r="H73" s="323"/>
      <c r="I73" s="323"/>
      <c r="J73" s="323"/>
      <c r="K73" s="323"/>
      <c r="L73" s="323"/>
      <c r="M73" s="249"/>
      <c r="N73" s="258"/>
      <c r="O73" s="258"/>
      <c r="P73" s="190"/>
      <c r="Q73" s="390"/>
      <c r="R73" s="390"/>
      <c r="S73" s="391"/>
      <c r="T73" s="323"/>
      <c r="U73" s="323"/>
      <c r="V73" s="323"/>
      <c r="W73" s="395"/>
      <c r="X73" s="396"/>
      <c r="Y73" s="396"/>
      <c r="Z73" s="397"/>
      <c r="AA73" s="258"/>
      <c r="AB73" s="181"/>
      <c r="AC73" s="181"/>
      <c r="AD73" s="181"/>
    </row>
    <row r="74" spans="1:30" ht="15" x14ac:dyDescent="0.2">
      <c r="A74" s="181"/>
      <c r="B74" s="385">
        <v>1</v>
      </c>
      <c r="C74" s="320" t="s">
        <v>129</v>
      </c>
      <c r="D74" s="321"/>
      <c r="E74" s="716" t="s">
        <v>126</v>
      </c>
      <c r="F74" s="721">
        <v>42</v>
      </c>
      <c r="G74" s="409"/>
      <c r="H74" s="321" t="s">
        <v>134</v>
      </c>
      <c r="I74" s="321"/>
      <c r="J74" s="321"/>
      <c r="K74" s="321"/>
      <c r="L74" s="321"/>
      <c r="M74" s="249"/>
      <c r="N74" s="258"/>
      <c r="O74" s="258"/>
      <c r="P74" s="385">
        <v>1</v>
      </c>
      <c r="Q74" s="320" t="s">
        <v>129</v>
      </c>
      <c r="R74" s="321"/>
      <c r="S74" s="716" t="s">
        <v>126</v>
      </c>
      <c r="T74" s="717">
        <v>1</v>
      </c>
      <c r="U74" s="322"/>
      <c r="V74" s="322"/>
      <c r="W74" s="403" t="s">
        <v>134</v>
      </c>
      <c r="X74" s="404"/>
      <c r="Y74" s="404"/>
      <c r="Z74" s="405"/>
      <c r="AA74" s="258"/>
      <c r="AB74" s="181"/>
      <c r="AC74" s="181"/>
      <c r="AD74" s="181"/>
    </row>
    <row r="75" spans="1:30" ht="15" x14ac:dyDescent="0.2">
      <c r="A75" s="181"/>
      <c r="B75" s="385"/>
      <c r="C75" s="320"/>
      <c r="D75" s="321"/>
      <c r="E75" s="718"/>
      <c r="F75" s="721"/>
      <c r="G75" s="409"/>
      <c r="H75" s="321"/>
      <c r="I75" s="321"/>
      <c r="J75" s="321"/>
      <c r="K75" s="321"/>
      <c r="L75" s="321"/>
      <c r="M75" s="249"/>
      <c r="N75" s="258"/>
      <c r="O75" s="258"/>
      <c r="P75" s="385"/>
      <c r="Q75" s="320"/>
      <c r="R75" s="321"/>
      <c r="S75" s="718"/>
      <c r="T75" s="719"/>
      <c r="U75" s="322"/>
      <c r="V75" s="322"/>
      <c r="W75" s="406"/>
      <c r="X75" s="407"/>
      <c r="Y75" s="407"/>
      <c r="Z75" s="408"/>
      <c r="AA75" s="258"/>
      <c r="AB75" s="181"/>
      <c r="AC75" s="181"/>
      <c r="AD75" s="181"/>
    </row>
    <row r="76" spans="1:30" ht="15" x14ac:dyDescent="0.2">
      <c r="A76" s="181"/>
      <c r="B76" s="385">
        <v>2</v>
      </c>
      <c r="C76" s="320" t="s">
        <v>104</v>
      </c>
      <c r="D76" s="321"/>
      <c r="E76" s="716" t="s">
        <v>127</v>
      </c>
      <c r="F76" s="721">
        <v>0</v>
      </c>
      <c r="G76" s="409"/>
      <c r="H76" s="321" t="s">
        <v>134</v>
      </c>
      <c r="I76" s="321"/>
      <c r="J76" s="321"/>
      <c r="K76" s="321"/>
      <c r="L76" s="321"/>
      <c r="M76" s="249"/>
      <c r="N76" s="258"/>
      <c r="O76" s="258"/>
      <c r="P76" s="418">
        <v>2</v>
      </c>
      <c r="Q76" s="320" t="s">
        <v>104</v>
      </c>
      <c r="R76" s="321"/>
      <c r="S76" s="716" t="s">
        <v>127</v>
      </c>
      <c r="T76" s="717">
        <v>0</v>
      </c>
      <c r="U76" s="322"/>
      <c r="V76" s="322"/>
      <c r="W76" s="403" t="s">
        <v>134</v>
      </c>
      <c r="X76" s="404"/>
      <c r="Y76" s="404"/>
      <c r="Z76" s="405"/>
      <c r="AA76" s="258"/>
      <c r="AB76" s="181"/>
      <c r="AC76" s="181"/>
      <c r="AD76" s="181"/>
    </row>
    <row r="77" spans="1:30" ht="15" x14ac:dyDescent="0.2">
      <c r="A77" s="181"/>
      <c r="B77" s="385"/>
      <c r="C77" s="320"/>
      <c r="D77" s="321"/>
      <c r="E77" s="718"/>
      <c r="F77" s="721"/>
      <c r="G77" s="409"/>
      <c r="H77" s="321"/>
      <c r="I77" s="321"/>
      <c r="J77" s="321"/>
      <c r="K77" s="321"/>
      <c r="L77" s="321"/>
      <c r="M77" s="249"/>
      <c r="N77" s="258"/>
      <c r="O77" s="258"/>
      <c r="P77" s="418"/>
      <c r="Q77" s="320"/>
      <c r="R77" s="321"/>
      <c r="S77" s="718"/>
      <c r="T77" s="719"/>
      <c r="U77" s="322"/>
      <c r="V77" s="322"/>
      <c r="W77" s="406"/>
      <c r="X77" s="407"/>
      <c r="Y77" s="407"/>
      <c r="Z77" s="408"/>
      <c r="AA77" s="258"/>
      <c r="AB77" s="181"/>
      <c r="AC77" s="181"/>
      <c r="AD77" s="181"/>
    </row>
    <row r="78" spans="1:30" ht="15" x14ac:dyDescent="0.2">
      <c r="A78" s="181"/>
      <c r="B78" s="385">
        <v>3</v>
      </c>
      <c r="C78" s="321"/>
      <c r="D78" s="321"/>
      <c r="E78" s="721"/>
      <c r="F78" s="721"/>
      <c r="G78" s="409"/>
      <c r="H78" s="321"/>
      <c r="I78" s="321"/>
      <c r="J78" s="321"/>
      <c r="K78" s="321"/>
      <c r="L78" s="321"/>
      <c r="M78" s="249"/>
      <c r="N78" s="258"/>
      <c r="O78" s="258"/>
      <c r="P78" s="385">
        <v>3</v>
      </c>
      <c r="Q78" s="321"/>
      <c r="R78" s="321"/>
      <c r="S78" s="717"/>
      <c r="T78" s="717"/>
      <c r="U78" s="409"/>
      <c r="V78" s="409"/>
      <c r="W78" s="403"/>
      <c r="X78" s="404"/>
      <c r="Y78" s="404"/>
      <c r="Z78" s="405"/>
      <c r="AA78" s="258"/>
      <c r="AB78" s="181"/>
      <c r="AC78" s="181"/>
      <c r="AD78" s="181"/>
    </row>
    <row r="79" spans="1:30" ht="15" x14ac:dyDescent="0.2">
      <c r="A79" s="181"/>
      <c r="B79" s="385"/>
      <c r="C79" s="321"/>
      <c r="D79" s="321"/>
      <c r="E79" s="721"/>
      <c r="F79" s="721"/>
      <c r="G79" s="409"/>
      <c r="H79" s="321"/>
      <c r="I79" s="321"/>
      <c r="J79" s="321"/>
      <c r="K79" s="321"/>
      <c r="L79" s="321"/>
      <c r="M79" s="249"/>
      <c r="N79" s="258"/>
      <c r="O79" s="258"/>
      <c r="P79" s="385"/>
      <c r="Q79" s="321"/>
      <c r="R79" s="321"/>
      <c r="S79" s="719"/>
      <c r="T79" s="719"/>
      <c r="U79" s="409"/>
      <c r="V79" s="409"/>
      <c r="W79" s="406"/>
      <c r="X79" s="407"/>
      <c r="Y79" s="407"/>
      <c r="Z79" s="408"/>
      <c r="AA79" s="258"/>
      <c r="AB79" s="181"/>
      <c r="AC79" s="181"/>
      <c r="AD79" s="181"/>
    </row>
    <row r="80" spans="1:30" ht="15" x14ac:dyDescent="0.2">
      <c r="A80" s="181"/>
      <c r="B80" s="385">
        <v>4</v>
      </c>
      <c r="C80" s="419"/>
      <c r="D80" s="419"/>
      <c r="E80" s="720"/>
      <c r="F80" s="720"/>
      <c r="G80" s="409"/>
      <c r="H80" s="419"/>
      <c r="I80" s="419"/>
      <c r="J80" s="419"/>
      <c r="K80" s="419"/>
      <c r="L80" s="419"/>
      <c r="M80" s="249"/>
      <c r="N80" s="258"/>
      <c r="O80" s="258"/>
      <c r="P80" s="385">
        <v>4</v>
      </c>
      <c r="Q80" s="321"/>
      <c r="R80" s="321"/>
      <c r="S80" s="717"/>
      <c r="T80" s="717"/>
      <c r="U80" s="409"/>
      <c r="V80" s="409"/>
      <c r="W80" s="403"/>
      <c r="X80" s="404"/>
      <c r="Y80" s="404"/>
      <c r="Z80" s="405"/>
      <c r="AA80" s="258"/>
      <c r="AB80" s="181"/>
      <c r="AC80" s="181"/>
      <c r="AD80" s="181"/>
    </row>
    <row r="81" spans="1:34" ht="15" x14ac:dyDescent="0.2">
      <c r="A81" s="181"/>
      <c r="B81" s="385"/>
      <c r="C81" s="419"/>
      <c r="D81" s="419"/>
      <c r="E81" s="720"/>
      <c r="F81" s="720"/>
      <c r="G81" s="409"/>
      <c r="H81" s="419"/>
      <c r="I81" s="419"/>
      <c r="J81" s="419"/>
      <c r="K81" s="419"/>
      <c r="L81" s="419"/>
      <c r="M81" s="249"/>
      <c r="N81" s="258"/>
      <c r="O81" s="258"/>
      <c r="P81" s="385"/>
      <c r="Q81" s="321"/>
      <c r="R81" s="321"/>
      <c r="S81" s="719"/>
      <c r="T81" s="719"/>
      <c r="U81" s="409"/>
      <c r="V81" s="409"/>
      <c r="W81" s="406"/>
      <c r="X81" s="407"/>
      <c r="Y81" s="407"/>
      <c r="Z81" s="408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381"/>
      <c r="H85" s="381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381"/>
      <c r="H86" s="381"/>
      <c r="I86" s="240"/>
      <c r="J86" s="240"/>
      <c r="K86" s="240"/>
      <c r="L86" s="240"/>
      <c r="M86" s="262"/>
      <c r="N86" s="226"/>
      <c r="O86" s="226"/>
      <c r="P86" s="255"/>
      <c r="Q86" s="219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19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43"/>
      <c r="D88" s="443"/>
      <c r="E88" s="443"/>
      <c r="F88" s="443"/>
      <c r="G88" s="443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43"/>
      <c r="D89" s="443"/>
      <c r="E89" s="443"/>
      <c r="F89" s="443"/>
      <c r="G89" s="443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51" t="s">
        <v>60</v>
      </c>
      <c r="D90" s="351"/>
      <c r="E90" s="351"/>
      <c r="F90" s="351"/>
      <c r="G90" s="351"/>
      <c r="H90" s="351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45" t="s">
        <v>61</v>
      </c>
      <c r="T90" s="445"/>
      <c r="U90" s="445"/>
      <c r="V90" s="445"/>
      <c r="W90" s="445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44"/>
      <c r="D91" s="444"/>
      <c r="E91" s="444"/>
      <c r="F91" s="444"/>
      <c r="G91" s="444"/>
      <c r="H91" s="444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46" t="s">
        <v>120</v>
      </c>
      <c r="T91" s="447"/>
      <c r="U91" s="447"/>
      <c r="V91" s="447"/>
      <c r="W91" s="447"/>
      <c r="X91" s="447"/>
      <c r="Y91" s="447"/>
      <c r="Z91" s="447"/>
      <c r="AA91" s="447"/>
      <c r="AB91" s="447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20" t="s">
        <v>40</v>
      </c>
      <c r="D92" s="421"/>
      <c r="E92" s="421"/>
      <c r="F92" s="422"/>
      <c r="G92" s="450" t="s">
        <v>110</v>
      </c>
      <c r="H92" s="451"/>
      <c r="I92" s="451"/>
      <c r="J92" s="451"/>
      <c r="K92" s="451"/>
      <c r="L92" s="452"/>
      <c r="M92" s="269"/>
      <c r="N92" s="269"/>
      <c r="O92" s="269"/>
      <c r="P92" s="269"/>
      <c r="Q92" s="269"/>
      <c r="R92" s="270"/>
      <c r="S92" s="448"/>
      <c r="T92" s="449"/>
      <c r="U92" s="449"/>
      <c r="V92" s="449"/>
      <c r="W92" s="449"/>
      <c r="X92" s="449"/>
      <c r="Y92" s="449"/>
      <c r="Z92" s="449"/>
      <c r="AA92" s="449"/>
      <c r="AB92" s="449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23"/>
      <c r="D93" s="424"/>
      <c r="E93" s="424"/>
      <c r="F93" s="425"/>
      <c r="G93" s="453"/>
      <c r="H93" s="454"/>
      <c r="I93" s="454"/>
      <c r="J93" s="454"/>
      <c r="K93" s="454"/>
      <c r="L93" s="455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23"/>
      <c r="D94" s="424"/>
      <c r="E94" s="424"/>
      <c r="F94" s="425"/>
      <c r="G94" s="456" t="s">
        <v>42</v>
      </c>
      <c r="H94" s="457"/>
      <c r="I94" s="457"/>
      <c r="J94" s="457"/>
      <c r="K94" s="457"/>
      <c r="L94" s="457"/>
      <c r="M94" s="269"/>
      <c r="N94" s="269"/>
      <c r="O94" s="269"/>
      <c r="P94" s="269"/>
      <c r="Q94" s="269"/>
      <c r="R94" s="270"/>
      <c r="S94" s="281">
        <f>222000+19524</f>
        <v>241524</v>
      </c>
      <c r="T94" s="281">
        <v>0</v>
      </c>
      <c r="U94" s="282">
        <v>0</v>
      </c>
      <c r="V94" s="282">
        <v>0</v>
      </c>
      <c r="W94" s="283">
        <v>0</v>
      </c>
      <c r="X94" s="282">
        <v>25000</v>
      </c>
      <c r="Y94" s="282">
        <v>0</v>
      </c>
      <c r="Z94" s="282">
        <v>441110</v>
      </c>
      <c r="AA94" s="282"/>
      <c r="AB94" s="284">
        <f>S94+T94+U94+V94+W94+X94+Y94+Z94+AA94</f>
        <v>707634</v>
      </c>
      <c r="AC94" s="285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23"/>
      <c r="D95" s="424"/>
      <c r="E95" s="424"/>
      <c r="F95" s="425"/>
      <c r="G95" s="458"/>
      <c r="H95" s="458"/>
      <c r="I95" s="458"/>
      <c r="J95" s="458"/>
      <c r="K95" s="458"/>
      <c r="L95" s="458"/>
      <c r="M95" s="269"/>
      <c r="N95" s="269"/>
      <c r="O95" s="269"/>
      <c r="P95" s="269"/>
      <c r="Q95" s="269"/>
      <c r="R95" s="270"/>
      <c r="S95" s="286"/>
      <c r="T95" s="190"/>
      <c r="U95" s="285"/>
      <c r="V95" s="285"/>
      <c r="W95" s="285"/>
      <c r="X95" s="188"/>
      <c r="Y95" s="188"/>
      <c r="Z95" s="188"/>
      <c r="AA95" s="190"/>
      <c r="AB95" s="190"/>
      <c r="AC95" s="287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26"/>
      <c r="D96" s="427"/>
      <c r="E96" s="427"/>
      <c r="F96" s="428"/>
      <c r="G96" s="459"/>
      <c r="H96" s="459"/>
      <c r="I96" s="459"/>
      <c r="J96" s="459"/>
      <c r="K96" s="459"/>
      <c r="L96" s="458"/>
      <c r="M96" s="269"/>
      <c r="N96" s="269"/>
      <c r="O96" s="269"/>
      <c r="P96" s="269"/>
      <c r="Q96" s="269"/>
      <c r="R96" s="270"/>
      <c r="S96" s="286"/>
      <c r="T96" s="190"/>
      <c r="U96" s="285"/>
      <c r="V96" s="285"/>
      <c r="W96" s="285"/>
      <c r="X96" s="190"/>
      <c r="Y96" s="190"/>
      <c r="Z96" s="285"/>
      <c r="AA96" s="440"/>
      <c r="AB96" s="440"/>
      <c r="AC96" s="287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20" t="s">
        <v>41</v>
      </c>
      <c r="D97" s="421"/>
      <c r="E97" s="421"/>
      <c r="F97" s="422"/>
      <c r="G97" s="429" t="s">
        <v>70</v>
      </c>
      <c r="H97" s="430"/>
      <c r="I97" s="430"/>
      <c r="J97" s="430"/>
      <c r="K97" s="430"/>
      <c r="L97" s="430"/>
      <c r="M97" s="435" t="s">
        <v>55</v>
      </c>
      <c r="N97" s="437"/>
      <c r="O97" s="269"/>
      <c r="P97" s="269"/>
      <c r="Q97" s="269"/>
      <c r="R97" s="270"/>
      <c r="S97" s="286"/>
      <c r="T97" s="190"/>
      <c r="U97" s="288"/>
      <c r="V97" s="288"/>
      <c r="W97" s="288"/>
      <c r="X97" s="440"/>
      <c r="Y97" s="440"/>
      <c r="Z97" s="285"/>
      <c r="AA97" s="289"/>
      <c r="AB97" s="255"/>
      <c r="AC97" s="287"/>
      <c r="AD97" s="181"/>
    </row>
    <row r="98" spans="1:30" ht="13.9" customHeight="1" x14ac:dyDescent="0.25">
      <c r="A98" s="181"/>
      <c r="B98" s="194"/>
      <c r="C98" s="423"/>
      <c r="D98" s="424"/>
      <c r="E98" s="424"/>
      <c r="F98" s="425"/>
      <c r="G98" s="431"/>
      <c r="H98" s="432"/>
      <c r="I98" s="432"/>
      <c r="J98" s="432"/>
      <c r="K98" s="432"/>
      <c r="L98" s="432"/>
      <c r="M98" s="436"/>
      <c r="N98" s="438"/>
      <c r="O98" s="269"/>
      <c r="P98" s="269"/>
      <c r="Q98" s="269"/>
      <c r="R98" s="270"/>
      <c r="S98" s="286"/>
      <c r="T98" s="190"/>
      <c r="U98" s="288"/>
      <c r="V98" s="288"/>
      <c r="W98" s="288"/>
      <c r="X98" s="288"/>
      <c r="Y98" s="288"/>
      <c r="Z98" s="285"/>
      <c r="AA98" s="289"/>
      <c r="AB98" s="255"/>
      <c r="AC98" s="287"/>
      <c r="AD98" s="181"/>
    </row>
    <row r="99" spans="1:30" ht="13.9" customHeight="1" x14ac:dyDescent="0.25">
      <c r="A99" s="181"/>
      <c r="B99" s="194"/>
      <c r="C99" s="423"/>
      <c r="D99" s="424"/>
      <c r="E99" s="424"/>
      <c r="F99" s="425"/>
      <c r="G99" s="431"/>
      <c r="H99" s="432"/>
      <c r="I99" s="432"/>
      <c r="J99" s="432"/>
      <c r="K99" s="432"/>
      <c r="L99" s="432"/>
      <c r="M99" s="436"/>
      <c r="N99" s="439"/>
      <c r="O99" s="269"/>
      <c r="P99" s="269"/>
      <c r="Q99" s="269"/>
      <c r="R99" s="270"/>
      <c r="S99" s="286"/>
      <c r="T99" s="190"/>
      <c r="U99" s="288"/>
      <c r="V99" s="288"/>
      <c r="W99" s="288"/>
      <c r="X99" s="288"/>
      <c r="Y99" s="288"/>
      <c r="Z99" s="285"/>
      <c r="AA99" s="289"/>
      <c r="AB99" s="255"/>
      <c r="AC99" s="287"/>
      <c r="AD99" s="181"/>
    </row>
    <row r="100" spans="1:30" ht="13.9" customHeight="1" x14ac:dyDescent="0.25">
      <c r="A100" s="181"/>
      <c r="B100" s="194"/>
      <c r="C100" s="423"/>
      <c r="D100" s="424"/>
      <c r="E100" s="424"/>
      <c r="F100" s="425"/>
      <c r="G100" s="431"/>
      <c r="H100" s="432"/>
      <c r="I100" s="432"/>
      <c r="J100" s="432"/>
      <c r="K100" s="432"/>
      <c r="L100" s="432"/>
      <c r="M100" s="436"/>
      <c r="N100" s="441"/>
      <c r="O100" s="269"/>
      <c r="P100" s="290"/>
      <c r="Q100" s="269"/>
      <c r="R100" s="270"/>
      <c r="S100" s="286"/>
      <c r="T100" s="190"/>
      <c r="U100" s="288"/>
      <c r="V100" s="288"/>
      <c r="W100" s="288"/>
      <c r="X100" s="288"/>
      <c r="Y100" s="288"/>
      <c r="Z100" s="285"/>
      <c r="AA100" s="289"/>
      <c r="AB100" s="255"/>
      <c r="AC100" s="287"/>
      <c r="AD100" s="188"/>
    </row>
    <row r="101" spans="1:30" ht="13.9" customHeight="1" x14ac:dyDescent="0.25">
      <c r="A101" s="181"/>
      <c r="B101" s="194"/>
      <c r="C101" s="423"/>
      <c r="D101" s="424"/>
      <c r="E101" s="424"/>
      <c r="F101" s="425"/>
      <c r="G101" s="431"/>
      <c r="H101" s="432"/>
      <c r="I101" s="432"/>
      <c r="J101" s="432"/>
      <c r="K101" s="432"/>
      <c r="L101" s="432"/>
      <c r="M101" s="436"/>
      <c r="N101" s="441"/>
      <c r="O101" s="269"/>
      <c r="P101" s="269"/>
      <c r="Q101" s="270"/>
      <c r="R101" s="286"/>
      <c r="S101" s="198"/>
      <c r="T101" s="288"/>
      <c r="U101" s="288"/>
      <c r="V101" s="288"/>
      <c r="W101" s="288"/>
      <c r="X101" s="288"/>
      <c r="Y101" s="288"/>
      <c r="Z101" s="285"/>
      <c r="AA101" s="255"/>
      <c r="AB101" s="287"/>
      <c r="AC101" s="190"/>
      <c r="AD101" s="188"/>
    </row>
    <row r="102" spans="1:30" ht="14.25" customHeight="1" x14ac:dyDescent="0.25">
      <c r="A102" s="181"/>
      <c r="B102" s="194"/>
      <c r="C102" s="423"/>
      <c r="D102" s="424"/>
      <c r="E102" s="424"/>
      <c r="F102" s="425"/>
      <c r="G102" s="431"/>
      <c r="H102" s="432"/>
      <c r="I102" s="432"/>
      <c r="J102" s="432"/>
      <c r="K102" s="432"/>
      <c r="L102" s="432"/>
      <c r="M102" s="436"/>
      <c r="N102" s="442"/>
      <c r="O102" s="269"/>
      <c r="P102" s="269"/>
      <c r="Q102" s="270"/>
      <c r="R102" s="286"/>
      <c r="S102" s="198"/>
      <c r="T102" s="288"/>
      <c r="U102" s="288"/>
      <c r="V102" s="288"/>
      <c r="W102" s="288"/>
      <c r="X102" s="288"/>
      <c r="Y102" s="285"/>
      <c r="Z102" s="289"/>
      <c r="AA102" s="255"/>
      <c r="AB102" s="287"/>
      <c r="AC102" s="190"/>
      <c r="AD102" s="188"/>
    </row>
    <row r="103" spans="1:30" ht="24.75" customHeight="1" x14ac:dyDescent="0.25">
      <c r="A103" s="181"/>
      <c r="B103" s="194"/>
      <c r="C103" s="426"/>
      <c r="D103" s="427"/>
      <c r="E103" s="427"/>
      <c r="F103" s="428"/>
      <c r="G103" s="433"/>
      <c r="H103" s="434"/>
      <c r="I103" s="434"/>
      <c r="J103" s="434"/>
      <c r="K103" s="434"/>
      <c r="L103" s="434"/>
      <c r="M103" s="436"/>
      <c r="N103" s="438"/>
      <c r="O103" s="269"/>
      <c r="P103" s="269"/>
      <c r="Q103" s="270"/>
      <c r="R103" s="286"/>
      <c r="S103" s="198"/>
      <c r="T103" s="288"/>
      <c r="U103" s="288"/>
      <c r="V103" s="288"/>
      <c r="W103" s="288"/>
      <c r="X103" s="288"/>
      <c r="Y103" s="285"/>
      <c r="Z103" s="289"/>
      <c r="AA103" s="255"/>
      <c r="AB103" s="287"/>
      <c r="AC103" s="190"/>
      <c r="AD103" s="188"/>
    </row>
    <row r="104" spans="1:30" ht="13.9" customHeight="1" x14ac:dyDescent="0.25">
      <c r="A104" s="181"/>
      <c r="B104" s="194"/>
      <c r="C104" s="491" t="s">
        <v>66</v>
      </c>
      <c r="D104" s="492"/>
      <c r="E104" s="492"/>
      <c r="F104" s="493"/>
      <c r="G104" s="500" t="s">
        <v>63</v>
      </c>
      <c r="H104" s="501"/>
      <c r="I104" s="501"/>
      <c r="J104" s="501"/>
      <c r="K104" s="501"/>
      <c r="L104" s="501"/>
      <c r="M104" s="435" t="s">
        <v>45</v>
      </c>
      <c r="N104" s="508"/>
      <c r="O104" s="435" t="s">
        <v>46</v>
      </c>
      <c r="P104" s="508"/>
      <c r="Q104" s="510"/>
      <c r="R104" s="270"/>
      <c r="S104" s="286"/>
      <c r="T104" s="190"/>
      <c r="U104" s="288"/>
      <c r="V104" s="288"/>
      <c r="W104" s="288"/>
      <c r="X104" s="288"/>
      <c r="Y104" s="285"/>
      <c r="Z104" s="289"/>
      <c r="AA104" s="289"/>
      <c r="AB104" s="255"/>
      <c r="AC104" s="287"/>
      <c r="AD104" s="188"/>
    </row>
    <row r="105" spans="1:30" ht="13.9" customHeight="1" x14ac:dyDescent="0.25">
      <c r="A105" s="181"/>
      <c r="B105" s="194"/>
      <c r="C105" s="494"/>
      <c r="D105" s="495"/>
      <c r="E105" s="495"/>
      <c r="F105" s="496"/>
      <c r="G105" s="502"/>
      <c r="H105" s="503"/>
      <c r="I105" s="503"/>
      <c r="J105" s="503"/>
      <c r="K105" s="503"/>
      <c r="L105" s="503"/>
      <c r="M105" s="436"/>
      <c r="N105" s="509"/>
      <c r="O105" s="436"/>
      <c r="P105" s="509"/>
      <c r="Q105" s="511"/>
      <c r="R105" s="270"/>
      <c r="S105" s="286"/>
      <c r="T105" s="190"/>
      <c r="U105" s="288"/>
      <c r="V105" s="288"/>
      <c r="W105" s="288"/>
      <c r="X105" s="288"/>
      <c r="Y105" s="288"/>
      <c r="Z105" s="285"/>
      <c r="AA105" s="234"/>
      <c r="AB105" s="190"/>
      <c r="AC105" s="287"/>
      <c r="AD105" s="181"/>
    </row>
    <row r="106" spans="1:30" ht="46.5" customHeight="1" x14ac:dyDescent="0.2">
      <c r="A106" s="181"/>
      <c r="B106" s="194"/>
      <c r="C106" s="494"/>
      <c r="D106" s="495"/>
      <c r="E106" s="495"/>
      <c r="F106" s="496"/>
      <c r="G106" s="502"/>
      <c r="H106" s="503"/>
      <c r="I106" s="503"/>
      <c r="J106" s="503"/>
      <c r="K106" s="503"/>
      <c r="L106" s="503"/>
      <c r="M106" s="436"/>
      <c r="N106" s="509"/>
      <c r="O106" s="436"/>
      <c r="P106" s="509"/>
      <c r="Q106" s="511"/>
      <c r="R106" s="270"/>
      <c r="S106" s="286"/>
      <c r="T106" s="190"/>
      <c r="U106" s="288"/>
      <c r="V106" s="288"/>
      <c r="W106" s="288"/>
      <c r="X106" s="288"/>
      <c r="Y106" s="288"/>
      <c r="Z106" s="234"/>
      <c r="AA106" s="280"/>
      <c r="AB106" s="291"/>
      <c r="AC106" s="273"/>
      <c r="AD106" s="181"/>
    </row>
    <row r="107" spans="1:30" ht="13.9" customHeight="1" x14ac:dyDescent="0.25">
      <c r="A107" s="181"/>
      <c r="B107" s="194"/>
      <c r="C107" s="494"/>
      <c r="D107" s="495"/>
      <c r="E107" s="495"/>
      <c r="F107" s="496"/>
      <c r="G107" s="502"/>
      <c r="H107" s="503"/>
      <c r="I107" s="503"/>
      <c r="J107" s="503"/>
      <c r="K107" s="503"/>
      <c r="L107" s="503"/>
      <c r="M107" s="292" t="s">
        <v>43</v>
      </c>
      <c r="N107" s="293"/>
      <c r="O107" s="294" t="s">
        <v>43</v>
      </c>
      <c r="P107" s="295"/>
      <c r="Q107" s="296"/>
      <c r="R107" s="270"/>
      <c r="S107" s="286"/>
      <c r="T107" s="190"/>
      <c r="U107" s="280"/>
      <c r="V107" s="255"/>
      <c r="W107" s="255"/>
      <c r="X107" s="288"/>
      <c r="Y107" s="288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7"/>
      <c r="C108" s="494"/>
      <c r="D108" s="495"/>
      <c r="E108" s="495"/>
      <c r="F108" s="496"/>
      <c r="G108" s="502"/>
      <c r="H108" s="503"/>
      <c r="I108" s="503"/>
      <c r="J108" s="503"/>
      <c r="K108" s="503"/>
      <c r="L108" s="503"/>
      <c r="M108" s="298"/>
      <c r="N108" s="299"/>
      <c r="O108" s="300"/>
      <c r="P108" s="300"/>
      <c r="Q108" s="301"/>
      <c r="R108" s="270"/>
      <c r="S108" s="286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7"/>
      <c r="C109" s="494"/>
      <c r="D109" s="495"/>
      <c r="E109" s="495"/>
      <c r="F109" s="496"/>
      <c r="G109" s="502"/>
      <c r="H109" s="503"/>
      <c r="I109" s="503"/>
      <c r="J109" s="503"/>
      <c r="K109" s="503"/>
      <c r="L109" s="504"/>
      <c r="M109" s="512" t="s">
        <v>44</v>
      </c>
      <c r="N109" s="302"/>
      <c r="O109" s="514" t="s">
        <v>47</v>
      </c>
      <c r="P109" s="515"/>
      <c r="Q109" s="303"/>
      <c r="R109" s="270"/>
      <c r="S109" s="286"/>
      <c r="T109" s="190"/>
      <c r="U109" s="304"/>
      <c r="V109" s="305"/>
      <c r="W109" s="305"/>
      <c r="X109" s="164"/>
      <c r="Y109" s="164"/>
      <c r="Z109" s="164"/>
      <c r="AA109" s="305"/>
      <c r="AB109" s="305"/>
      <c r="AC109" s="305"/>
      <c r="AD109" s="181"/>
    </row>
    <row r="110" spans="1:30" ht="35.25" customHeight="1" x14ac:dyDescent="0.2">
      <c r="A110" s="181"/>
      <c r="B110" s="297"/>
      <c r="C110" s="497"/>
      <c r="D110" s="498"/>
      <c r="E110" s="498"/>
      <c r="F110" s="499"/>
      <c r="G110" s="505"/>
      <c r="H110" s="506"/>
      <c r="I110" s="506"/>
      <c r="J110" s="506"/>
      <c r="K110" s="506"/>
      <c r="L110" s="507"/>
      <c r="M110" s="513"/>
      <c r="N110" s="306"/>
      <c r="O110" s="516"/>
      <c r="P110" s="517"/>
      <c r="Q110" s="307"/>
      <c r="R110" s="270"/>
      <c r="S110" s="286"/>
      <c r="T110" s="190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181"/>
    </row>
    <row r="111" spans="1:30" ht="18.600000000000001" customHeight="1" x14ac:dyDescent="0.25">
      <c r="A111" s="181"/>
      <c r="B111" s="297"/>
      <c r="C111" s="460" t="s">
        <v>88</v>
      </c>
      <c r="D111" s="460"/>
      <c r="E111" s="460"/>
      <c r="F111" s="461"/>
      <c r="G111" s="464"/>
      <c r="H111" s="465"/>
      <c r="I111" s="465"/>
      <c r="J111" s="465"/>
      <c r="K111" s="465"/>
      <c r="L111" s="466"/>
      <c r="M111" s="473" t="s">
        <v>64</v>
      </c>
      <c r="N111" s="456"/>
      <c r="O111" s="456"/>
      <c r="P111" s="456"/>
      <c r="Q111" s="456"/>
      <c r="R111" s="270"/>
      <c r="S111" s="286"/>
      <c r="T111" s="190"/>
      <c r="U111" s="280"/>
      <c r="V111" s="255"/>
      <c r="W111" s="255"/>
      <c r="X111" s="305"/>
      <c r="Y111" s="305"/>
      <c r="Z111" s="305"/>
      <c r="AA111" s="255"/>
      <c r="AB111" s="255"/>
      <c r="AC111" s="255"/>
      <c r="AD111" s="181"/>
    </row>
    <row r="112" spans="1:30" ht="13.15" customHeight="1" x14ac:dyDescent="0.25">
      <c r="A112" s="181"/>
      <c r="B112" s="297"/>
      <c r="C112" s="462"/>
      <c r="D112" s="462"/>
      <c r="E112" s="462"/>
      <c r="F112" s="463"/>
      <c r="G112" s="467"/>
      <c r="H112" s="468"/>
      <c r="I112" s="468"/>
      <c r="J112" s="468"/>
      <c r="K112" s="468"/>
      <c r="L112" s="469"/>
      <c r="M112" s="473"/>
      <c r="N112" s="473"/>
      <c r="O112" s="473"/>
      <c r="P112" s="473"/>
      <c r="Q112" s="473"/>
      <c r="R112" s="270"/>
      <c r="S112" s="286"/>
      <c r="T112" s="190"/>
      <c r="U112" s="308"/>
      <c r="V112" s="309"/>
      <c r="W112" s="309"/>
      <c r="X112" s="255"/>
      <c r="Y112" s="255"/>
      <c r="Z112" s="255"/>
      <c r="AA112" s="309"/>
      <c r="AB112" s="309"/>
      <c r="AC112" s="309"/>
      <c r="AD112" s="181"/>
    </row>
    <row r="113" spans="1:30" ht="13.9" customHeight="1" x14ac:dyDescent="0.2">
      <c r="A113" s="181"/>
      <c r="B113" s="297"/>
      <c r="C113" s="462"/>
      <c r="D113" s="462"/>
      <c r="E113" s="462"/>
      <c r="F113" s="463"/>
      <c r="G113" s="467"/>
      <c r="H113" s="468"/>
      <c r="I113" s="468"/>
      <c r="J113" s="468"/>
      <c r="K113" s="468"/>
      <c r="L113" s="469"/>
      <c r="M113" s="474"/>
      <c r="N113" s="475"/>
      <c r="O113" s="475"/>
      <c r="P113" s="475"/>
      <c r="Q113" s="476"/>
      <c r="R113" s="270"/>
      <c r="S113" s="286"/>
      <c r="T113" s="190"/>
      <c r="U113" s="310"/>
      <c r="V113" s="310"/>
      <c r="W113" s="310"/>
      <c r="X113" s="309"/>
      <c r="Y113" s="309"/>
      <c r="Z113" s="309"/>
      <c r="AA113" s="310"/>
      <c r="AB113" s="310"/>
      <c r="AC113" s="310"/>
      <c r="AD113" s="181"/>
    </row>
    <row r="114" spans="1:30" ht="13.9" customHeight="1" x14ac:dyDescent="0.2">
      <c r="A114" s="181"/>
      <c r="B114" s="297"/>
      <c r="C114" s="462"/>
      <c r="D114" s="462"/>
      <c r="E114" s="462"/>
      <c r="F114" s="463"/>
      <c r="G114" s="467"/>
      <c r="H114" s="468"/>
      <c r="I114" s="468"/>
      <c r="J114" s="468"/>
      <c r="K114" s="468"/>
      <c r="L114" s="469"/>
      <c r="M114" s="477"/>
      <c r="N114" s="478"/>
      <c r="O114" s="478"/>
      <c r="P114" s="478"/>
      <c r="Q114" s="479"/>
      <c r="R114" s="270"/>
      <c r="S114" s="286"/>
      <c r="T114" s="190"/>
      <c r="U114" s="265"/>
      <c r="V114" s="311"/>
      <c r="W114" s="311"/>
      <c r="X114" s="310"/>
      <c r="Y114" s="310"/>
      <c r="Z114" s="310"/>
      <c r="AA114" s="311"/>
      <c r="AB114" s="311"/>
      <c r="AC114" s="311"/>
      <c r="AD114" s="181"/>
    </row>
    <row r="115" spans="1:30" ht="13.9" customHeight="1" x14ac:dyDescent="0.2">
      <c r="A115" s="181"/>
      <c r="B115" s="297"/>
      <c r="C115" s="462"/>
      <c r="D115" s="462"/>
      <c r="E115" s="462"/>
      <c r="F115" s="463"/>
      <c r="G115" s="467"/>
      <c r="H115" s="468"/>
      <c r="I115" s="468"/>
      <c r="J115" s="468"/>
      <c r="K115" s="468"/>
      <c r="L115" s="469"/>
      <c r="M115" s="477"/>
      <c r="N115" s="478"/>
      <c r="O115" s="478"/>
      <c r="P115" s="478"/>
      <c r="Q115" s="479"/>
      <c r="R115" s="270"/>
      <c r="S115" s="286"/>
      <c r="T115" s="190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181"/>
    </row>
    <row r="116" spans="1:30" ht="13.9" customHeight="1" x14ac:dyDescent="0.2">
      <c r="A116" s="181"/>
      <c r="B116" s="297"/>
      <c r="C116" s="462"/>
      <c r="D116" s="462"/>
      <c r="E116" s="462"/>
      <c r="F116" s="463"/>
      <c r="G116" s="467"/>
      <c r="H116" s="468"/>
      <c r="I116" s="468"/>
      <c r="J116" s="468"/>
      <c r="K116" s="468"/>
      <c r="L116" s="469"/>
      <c r="M116" s="477"/>
      <c r="N116" s="478"/>
      <c r="O116" s="478"/>
      <c r="P116" s="478"/>
      <c r="Q116" s="479"/>
      <c r="R116" s="270"/>
      <c r="S116" s="286"/>
      <c r="T116" s="190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181"/>
    </row>
    <row r="117" spans="1:30" ht="13.9" customHeight="1" x14ac:dyDescent="0.2">
      <c r="A117" s="181"/>
      <c r="B117" s="297"/>
      <c r="C117" s="462"/>
      <c r="D117" s="462"/>
      <c r="E117" s="462"/>
      <c r="F117" s="463"/>
      <c r="G117" s="467"/>
      <c r="H117" s="468"/>
      <c r="I117" s="468"/>
      <c r="J117" s="468"/>
      <c r="K117" s="468"/>
      <c r="L117" s="469"/>
      <c r="M117" s="477"/>
      <c r="N117" s="478"/>
      <c r="O117" s="478"/>
      <c r="P117" s="478"/>
      <c r="Q117" s="479"/>
      <c r="R117" s="270"/>
      <c r="S117" s="286"/>
      <c r="T117" s="190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181"/>
    </row>
    <row r="118" spans="1:30" ht="13.9" customHeight="1" x14ac:dyDescent="0.2">
      <c r="A118" s="181"/>
      <c r="B118" s="297"/>
      <c r="C118" s="462"/>
      <c r="D118" s="462"/>
      <c r="E118" s="462"/>
      <c r="F118" s="463"/>
      <c r="G118" s="467"/>
      <c r="H118" s="468"/>
      <c r="I118" s="468"/>
      <c r="J118" s="468"/>
      <c r="K118" s="468"/>
      <c r="L118" s="469"/>
      <c r="M118" s="477"/>
      <c r="N118" s="478"/>
      <c r="O118" s="478"/>
      <c r="P118" s="478"/>
      <c r="Q118" s="479"/>
      <c r="R118" s="270"/>
      <c r="S118" s="286"/>
      <c r="T118" s="190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181"/>
    </row>
    <row r="119" spans="1:30" ht="13.9" customHeight="1" x14ac:dyDescent="0.2">
      <c r="A119" s="181"/>
      <c r="B119" s="297"/>
      <c r="C119" s="462"/>
      <c r="D119" s="462"/>
      <c r="E119" s="462"/>
      <c r="F119" s="463"/>
      <c r="G119" s="467"/>
      <c r="H119" s="468"/>
      <c r="I119" s="468"/>
      <c r="J119" s="468"/>
      <c r="K119" s="468"/>
      <c r="L119" s="469"/>
      <c r="M119" s="477"/>
      <c r="N119" s="478"/>
      <c r="O119" s="478"/>
      <c r="P119" s="478"/>
      <c r="Q119" s="479"/>
      <c r="R119" s="270"/>
      <c r="S119" s="286"/>
      <c r="T119" s="190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181"/>
    </row>
    <row r="120" spans="1:30" ht="13.9" customHeight="1" x14ac:dyDescent="0.2">
      <c r="A120" s="181"/>
      <c r="B120" s="297"/>
      <c r="C120" s="462"/>
      <c r="D120" s="462"/>
      <c r="E120" s="462"/>
      <c r="F120" s="463"/>
      <c r="G120" s="467"/>
      <c r="H120" s="468"/>
      <c r="I120" s="468"/>
      <c r="J120" s="468"/>
      <c r="K120" s="468"/>
      <c r="L120" s="469"/>
      <c r="M120" s="477"/>
      <c r="N120" s="478"/>
      <c r="O120" s="478"/>
      <c r="P120" s="478"/>
      <c r="Q120" s="479"/>
      <c r="R120" s="270"/>
      <c r="S120" s="286"/>
      <c r="T120" s="190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181"/>
    </row>
    <row r="121" spans="1:30" ht="13.9" customHeight="1" x14ac:dyDescent="0.2">
      <c r="A121" s="190"/>
      <c r="B121" s="312"/>
      <c r="C121" s="462"/>
      <c r="D121" s="462"/>
      <c r="E121" s="462"/>
      <c r="F121" s="463"/>
      <c r="G121" s="470"/>
      <c r="H121" s="471"/>
      <c r="I121" s="471"/>
      <c r="J121" s="471"/>
      <c r="K121" s="471"/>
      <c r="L121" s="472"/>
      <c r="M121" s="480"/>
      <c r="N121" s="481"/>
      <c r="O121" s="481"/>
      <c r="P121" s="481"/>
      <c r="Q121" s="482"/>
      <c r="R121" s="270"/>
      <c r="S121" s="286"/>
      <c r="T121" s="190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181"/>
    </row>
    <row r="122" spans="1:30" ht="13.9" customHeight="1" x14ac:dyDescent="0.2">
      <c r="A122" s="181"/>
      <c r="B122" s="312"/>
      <c r="C122" s="313"/>
      <c r="D122" s="313"/>
      <c r="E122" s="313"/>
      <c r="F122" s="313"/>
      <c r="G122" s="313"/>
      <c r="H122" s="313"/>
      <c r="I122" s="314"/>
      <c r="J122" s="314"/>
      <c r="K122" s="314"/>
      <c r="L122" s="314"/>
      <c r="M122" s="314"/>
      <c r="N122" s="314"/>
      <c r="O122" s="269"/>
      <c r="P122" s="269"/>
      <c r="Q122" s="269"/>
      <c r="R122" s="270"/>
      <c r="S122" s="286"/>
      <c r="T122" s="190"/>
      <c r="U122" s="158"/>
      <c r="V122" s="159"/>
      <c r="W122" s="159"/>
      <c r="X122" s="311"/>
      <c r="Y122" s="311"/>
      <c r="Z122" s="311"/>
      <c r="AA122" s="159"/>
      <c r="AB122" s="159"/>
      <c r="AC122" s="159"/>
      <c r="AD122" s="181"/>
    </row>
    <row r="123" spans="1:30" ht="13.9" customHeight="1" x14ac:dyDescent="0.2">
      <c r="A123" s="181"/>
      <c r="B123" s="312"/>
      <c r="C123" s="313"/>
      <c r="D123" s="313"/>
      <c r="E123" s="313"/>
      <c r="F123" s="313"/>
      <c r="G123" s="313"/>
      <c r="H123" s="313"/>
      <c r="I123" s="314"/>
      <c r="J123" s="314"/>
      <c r="K123" s="314"/>
      <c r="L123" s="314"/>
      <c r="M123" s="314"/>
      <c r="N123" s="314"/>
      <c r="O123" s="269"/>
      <c r="P123" s="269"/>
      <c r="Q123" s="269"/>
      <c r="R123" s="270"/>
      <c r="S123" s="286"/>
      <c r="T123" s="190"/>
      <c r="U123" s="304"/>
      <c r="V123" s="304"/>
      <c r="W123" s="304"/>
      <c r="X123" s="159"/>
      <c r="Y123" s="159"/>
      <c r="Z123" s="159"/>
      <c r="AA123" s="304"/>
      <c r="AB123" s="304"/>
      <c r="AC123" s="304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5"/>
      <c r="R124" s="315"/>
      <c r="S124" s="315"/>
      <c r="T124" s="190"/>
      <c r="U124" s="190"/>
      <c r="V124" s="190"/>
      <c r="W124" s="190"/>
      <c r="X124" s="304"/>
      <c r="Y124" s="304"/>
      <c r="Z124" s="304"/>
      <c r="AA124" s="308"/>
      <c r="AB124" s="308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5"/>
      <c r="Q125" s="315"/>
      <c r="R125" s="315"/>
      <c r="S125" s="315"/>
      <c r="T125" s="190"/>
      <c r="U125" s="190"/>
      <c r="V125" s="190"/>
      <c r="W125" s="190"/>
      <c r="X125" s="308"/>
      <c r="Y125" s="308"/>
      <c r="Z125" s="308"/>
      <c r="AA125" s="308"/>
      <c r="AB125" s="308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8"/>
      <c r="Y126" s="308"/>
      <c r="Z126" s="308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6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83" t="s">
        <v>128</v>
      </c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5"/>
      <c r="R133" s="188"/>
      <c r="S133" s="317"/>
      <c r="T133" s="317"/>
      <c r="U133" s="317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86"/>
      <c r="D134" s="360"/>
      <c r="E134" s="360"/>
      <c r="F134" s="360"/>
      <c r="G134" s="360"/>
      <c r="H134" s="360"/>
      <c r="I134" s="360"/>
      <c r="J134" s="360"/>
      <c r="K134" s="360"/>
      <c r="L134" s="360"/>
      <c r="M134" s="360"/>
      <c r="N134" s="360"/>
      <c r="O134" s="360"/>
      <c r="P134" s="360"/>
      <c r="Q134" s="487"/>
      <c r="R134" s="188"/>
      <c r="S134" s="317"/>
      <c r="T134" s="317"/>
      <c r="U134" s="317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86"/>
      <c r="D135" s="360"/>
      <c r="E135" s="360"/>
      <c r="F135" s="360"/>
      <c r="G135" s="360"/>
      <c r="H135" s="360"/>
      <c r="I135" s="360"/>
      <c r="J135" s="360"/>
      <c r="K135" s="360"/>
      <c r="L135" s="360"/>
      <c r="M135" s="360"/>
      <c r="N135" s="360"/>
      <c r="O135" s="360"/>
      <c r="P135" s="360"/>
      <c r="Q135" s="487"/>
      <c r="R135" s="188"/>
      <c r="S135" s="317"/>
      <c r="T135" s="317"/>
      <c r="U135" s="317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86"/>
      <c r="D136" s="360"/>
      <c r="E136" s="360"/>
      <c r="F136" s="360"/>
      <c r="G136" s="360"/>
      <c r="H136" s="360"/>
      <c r="I136" s="360"/>
      <c r="J136" s="360"/>
      <c r="K136" s="360"/>
      <c r="L136" s="360"/>
      <c r="M136" s="360"/>
      <c r="N136" s="360"/>
      <c r="O136" s="360"/>
      <c r="P136" s="360"/>
      <c r="Q136" s="487"/>
      <c r="R136" s="188"/>
      <c r="S136" s="317"/>
      <c r="T136" s="317"/>
      <c r="U136" s="317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86"/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0"/>
      <c r="P137" s="360"/>
      <c r="Q137" s="487"/>
      <c r="R137" s="188"/>
      <c r="S137" s="317"/>
      <c r="T137" s="317"/>
      <c r="U137" s="317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86"/>
      <c r="D138" s="360"/>
      <c r="E138" s="360"/>
      <c r="F138" s="360"/>
      <c r="G138" s="360"/>
      <c r="H138" s="360"/>
      <c r="I138" s="360"/>
      <c r="J138" s="360"/>
      <c r="K138" s="360"/>
      <c r="L138" s="360"/>
      <c r="M138" s="360"/>
      <c r="N138" s="360"/>
      <c r="O138" s="360"/>
      <c r="P138" s="360"/>
      <c r="Q138" s="487"/>
      <c r="R138" s="188"/>
      <c r="S138" s="317"/>
      <c r="T138" s="317"/>
      <c r="U138" s="317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86"/>
      <c r="D139" s="360"/>
      <c r="E139" s="360"/>
      <c r="F139" s="360"/>
      <c r="G139" s="360"/>
      <c r="H139" s="360"/>
      <c r="I139" s="360"/>
      <c r="J139" s="360"/>
      <c r="K139" s="360"/>
      <c r="L139" s="360"/>
      <c r="M139" s="360"/>
      <c r="N139" s="360"/>
      <c r="O139" s="360"/>
      <c r="P139" s="360"/>
      <c r="Q139" s="487"/>
      <c r="R139" s="188"/>
      <c r="S139" s="317"/>
      <c r="T139" s="317"/>
      <c r="U139" s="317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86"/>
      <c r="D140" s="360"/>
      <c r="E140" s="360"/>
      <c r="F140" s="360"/>
      <c r="G140" s="360"/>
      <c r="H140" s="360"/>
      <c r="I140" s="360"/>
      <c r="J140" s="360"/>
      <c r="K140" s="360"/>
      <c r="L140" s="360"/>
      <c r="M140" s="360"/>
      <c r="N140" s="360"/>
      <c r="O140" s="360"/>
      <c r="P140" s="360"/>
      <c r="Q140" s="487"/>
      <c r="R140" s="188"/>
      <c r="S140" s="317"/>
      <c r="T140" s="317"/>
      <c r="U140" s="317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86"/>
      <c r="D141" s="360"/>
      <c r="E141" s="360"/>
      <c r="F141" s="360"/>
      <c r="G141" s="360"/>
      <c r="H141" s="360"/>
      <c r="I141" s="360"/>
      <c r="J141" s="360"/>
      <c r="K141" s="360"/>
      <c r="L141" s="360"/>
      <c r="M141" s="360"/>
      <c r="N141" s="360"/>
      <c r="O141" s="360"/>
      <c r="P141" s="360"/>
      <c r="Q141" s="487"/>
      <c r="R141" s="188"/>
      <c r="S141" s="317"/>
      <c r="T141" s="317"/>
      <c r="U141" s="317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86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  <c r="N142" s="360"/>
      <c r="O142" s="360"/>
      <c r="P142" s="360"/>
      <c r="Q142" s="487"/>
      <c r="R142" s="188"/>
      <c r="S142" s="317"/>
      <c r="T142" s="317"/>
      <c r="U142" s="317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86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0"/>
      <c r="P143" s="360"/>
      <c r="Q143" s="487"/>
      <c r="R143" s="188"/>
      <c r="S143" s="317"/>
      <c r="T143" s="317"/>
      <c r="U143" s="317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86"/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487"/>
      <c r="R144" s="188"/>
      <c r="S144" s="317"/>
      <c r="T144" s="317"/>
      <c r="U144" s="317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86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487"/>
      <c r="R145" s="188"/>
      <c r="S145" s="317"/>
      <c r="T145" s="317"/>
      <c r="U145" s="317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86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487"/>
      <c r="R146" s="188"/>
      <c r="S146" s="317"/>
      <c r="T146" s="317"/>
      <c r="U146" s="317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88"/>
      <c r="D147" s="489"/>
      <c r="E147" s="489"/>
      <c r="F147" s="489"/>
      <c r="G147" s="489"/>
      <c r="H147" s="489"/>
      <c r="I147" s="489"/>
      <c r="J147" s="489"/>
      <c r="K147" s="489"/>
      <c r="L147" s="489"/>
      <c r="M147" s="489"/>
      <c r="N147" s="489"/>
      <c r="O147" s="489"/>
      <c r="P147" s="489"/>
      <c r="Q147" s="490"/>
      <c r="R147" s="188"/>
      <c r="S147" s="317"/>
      <c r="T147" s="317"/>
      <c r="U147" s="317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8"/>
      <c r="E148" s="319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188"/>
      <c r="B149" s="188"/>
      <c r="C149" s="188"/>
      <c r="D149" s="318"/>
      <c r="E149" s="319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241524</v>
      </c>
    </row>
    <row r="154" spans="1:30" x14ac:dyDescent="0.2">
      <c r="D154" s="41" t="s">
        <v>77</v>
      </c>
      <c r="E154" s="97">
        <f>T94</f>
        <v>0</v>
      </c>
    </row>
    <row r="155" spans="1:30" x14ac:dyDescent="0.2">
      <c r="D155" s="41" t="s">
        <v>78</v>
      </c>
      <c r="E155" s="97">
        <f>U94</f>
        <v>0</v>
      </c>
    </row>
    <row r="156" spans="1:30" x14ac:dyDescent="0.2">
      <c r="D156" s="41" t="s">
        <v>79</v>
      </c>
      <c r="E156" s="97">
        <f>V94</f>
        <v>0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25000</v>
      </c>
    </row>
    <row r="159" spans="1:30" x14ac:dyDescent="0.2">
      <c r="D159" s="177" t="s">
        <v>90</v>
      </c>
      <c r="E159" s="97">
        <f>Y94</f>
        <v>0</v>
      </c>
    </row>
    <row r="160" spans="1:30" x14ac:dyDescent="0.2">
      <c r="D160" s="2" t="s">
        <v>49</v>
      </c>
      <c r="E160" s="97">
        <f>Z94</f>
        <v>441110</v>
      </c>
    </row>
    <row r="161" spans="4:5" x14ac:dyDescent="0.2">
      <c r="D161" s="2" t="s">
        <v>91</v>
      </c>
      <c r="E161" s="97">
        <f>AA94</f>
        <v>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TJBdrm+W0HYwiOm0SKHdiQBy3JV/c61wGH6GGbaakd25+9PfmRj5n3/HmSftKlBX4TRmyaE7tXRnUmyHGtsxXQ==" saltValue="4Pu4GR5hitzF9JqYEWkZvw==" spinCount="100000" sheet="1" objects="1" scenarios="1"/>
  <mergeCells count="227">
    <mergeCell ref="W44:Z45"/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W78:Z79"/>
    <mergeCell ref="B78:B79"/>
    <mergeCell ref="C78:D79"/>
    <mergeCell ref="E78:E79"/>
    <mergeCell ref="F78:F79"/>
    <mergeCell ref="G78:G79"/>
    <mergeCell ref="H78:L79"/>
    <mergeCell ref="B76:B77"/>
    <mergeCell ref="F76:F77"/>
    <mergeCell ref="G76:G77"/>
    <mergeCell ref="H76:L77"/>
    <mergeCell ref="P76:P77"/>
    <mergeCell ref="W76:Z77"/>
    <mergeCell ref="B74:B75"/>
    <mergeCell ref="F74:F75"/>
    <mergeCell ref="G74:G75"/>
    <mergeCell ref="H74:L75"/>
    <mergeCell ref="P74:P75"/>
    <mergeCell ref="U74:V75"/>
    <mergeCell ref="P78:P79"/>
    <mergeCell ref="Q78:R79"/>
    <mergeCell ref="S78:S79"/>
    <mergeCell ref="T78:T79"/>
    <mergeCell ref="U78:V79"/>
    <mergeCell ref="U76:V77"/>
    <mergeCell ref="T74:T75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76:D77"/>
    <mergeCell ref="E76:E77"/>
    <mergeCell ref="C74:D75"/>
    <mergeCell ref="E74:E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C59:D59"/>
    <mergeCell ref="Q59:R59"/>
    <mergeCell ref="C60:D60"/>
    <mergeCell ref="Q60:R60"/>
    <mergeCell ref="C61:D61"/>
    <mergeCell ref="Q61:R61"/>
    <mergeCell ref="W50:Z51"/>
    <mergeCell ref="Q57:R57"/>
    <mergeCell ref="C58:D58"/>
    <mergeCell ref="Q58:R58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T46:T47"/>
    <mergeCell ref="B46:B47"/>
    <mergeCell ref="F46:F47"/>
    <mergeCell ref="G46:G47"/>
    <mergeCell ref="H46:L47"/>
    <mergeCell ref="E46:E47"/>
    <mergeCell ref="C46:D47"/>
    <mergeCell ref="S46:S47"/>
    <mergeCell ref="W46:Z47"/>
    <mergeCell ref="W48:Z49"/>
    <mergeCell ref="AB48:AD49"/>
    <mergeCell ref="S48:S49"/>
    <mergeCell ref="T48:T49"/>
    <mergeCell ref="AB44:AD45"/>
    <mergeCell ref="AB42:AD43"/>
    <mergeCell ref="B44:B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44:D45"/>
    <mergeCell ref="E44:E45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Q44:R45"/>
    <mergeCell ref="S44:S45"/>
    <mergeCell ref="Q46:R47"/>
    <mergeCell ref="Q74:R75"/>
    <mergeCell ref="S74:S75"/>
    <mergeCell ref="Q76:R77"/>
    <mergeCell ref="S76:S77"/>
    <mergeCell ref="T44:T45"/>
    <mergeCell ref="U44:V45"/>
    <mergeCell ref="U46:V47"/>
    <mergeCell ref="S50:S51"/>
    <mergeCell ref="T50:T51"/>
    <mergeCell ref="U50:V51"/>
    <mergeCell ref="U48:V49"/>
    <mergeCell ref="U71:V7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9" scale="2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18</xdr:col>
                    <xdr:colOff>2466975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34</xdr:row>
                    <xdr:rowOff>0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18</xdr:col>
                    <xdr:colOff>2466975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86" t="s">
        <v>68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687"/>
      <c r="AB1" s="687"/>
      <c r="AC1" s="687"/>
      <c r="AD1" s="68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70" t="s">
        <v>92</v>
      </c>
      <c r="F6" s="671"/>
      <c r="G6" s="671"/>
      <c r="H6" s="672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88" t="s">
        <v>93</v>
      </c>
      <c r="F7" s="689"/>
      <c r="G7" s="689"/>
      <c r="H7" s="690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70" t="s">
        <v>94</v>
      </c>
      <c r="F8" s="671"/>
      <c r="G8" s="671"/>
      <c r="H8" s="672"/>
      <c r="I8" s="26"/>
      <c r="J8" s="4"/>
      <c r="K8" s="4"/>
      <c r="L8" s="122"/>
      <c r="M8" s="691" t="s">
        <v>100</v>
      </c>
      <c r="N8" s="692"/>
      <c r="O8" s="692"/>
      <c r="P8" s="692"/>
      <c r="Q8" s="692"/>
      <c r="R8" s="692"/>
      <c r="S8" s="692"/>
      <c r="T8" s="693"/>
      <c r="U8" s="1"/>
      <c r="V8" s="1"/>
      <c r="W8" s="43"/>
      <c r="X8" s="700" t="s">
        <v>57</v>
      </c>
      <c r="Y8" s="700"/>
      <c r="Z8" s="700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70" t="s">
        <v>95</v>
      </c>
      <c r="F9" s="671"/>
      <c r="G9" s="671"/>
      <c r="H9" s="672"/>
      <c r="I9" s="26"/>
      <c r="J9" s="4"/>
      <c r="K9" s="4"/>
      <c r="L9" s="122"/>
      <c r="M9" s="694"/>
      <c r="N9" s="695"/>
      <c r="O9" s="695"/>
      <c r="P9" s="695"/>
      <c r="Q9" s="695"/>
      <c r="R9" s="695"/>
      <c r="S9" s="695"/>
      <c r="T9" s="696"/>
      <c r="U9" s="3"/>
      <c r="V9" s="3"/>
      <c r="W9" s="43"/>
      <c r="X9" s="642" t="s">
        <v>82</v>
      </c>
      <c r="Y9" s="643"/>
      <c r="Z9" s="646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70" t="s">
        <v>108</v>
      </c>
      <c r="F10" s="671"/>
      <c r="G10" s="671"/>
      <c r="H10" s="672"/>
      <c r="I10" s="26"/>
      <c r="J10" s="4"/>
      <c r="K10" s="4"/>
      <c r="L10" s="122"/>
      <c r="M10" s="694"/>
      <c r="N10" s="695"/>
      <c r="O10" s="695"/>
      <c r="P10" s="695"/>
      <c r="Q10" s="695"/>
      <c r="R10" s="695"/>
      <c r="S10" s="695"/>
      <c r="T10" s="696"/>
      <c r="U10" s="43"/>
      <c r="V10" s="3"/>
      <c r="W10" s="43"/>
      <c r="X10" s="642" t="s">
        <v>76</v>
      </c>
      <c r="Y10" s="643"/>
      <c r="Z10" s="646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70"/>
      <c r="F11" s="671"/>
      <c r="G11" s="671"/>
      <c r="H11" s="672"/>
      <c r="I11" s="26"/>
      <c r="J11" s="4"/>
      <c r="K11" s="4"/>
      <c r="L11" s="122"/>
      <c r="M11" s="697"/>
      <c r="N11" s="698"/>
      <c r="O11" s="698"/>
      <c r="P11" s="698"/>
      <c r="Q11" s="698"/>
      <c r="R11" s="698"/>
      <c r="S11" s="698"/>
      <c r="T11" s="699"/>
      <c r="U11" s="43"/>
      <c r="V11" s="1"/>
      <c r="W11" s="1"/>
      <c r="X11" s="700" t="s">
        <v>58</v>
      </c>
      <c r="Y11" s="700"/>
      <c r="Z11" s="700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70" t="s">
        <v>96</v>
      </c>
      <c r="F12" s="671"/>
      <c r="G12" s="671"/>
      <c r="H12" s="672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700" t="s">
        <v>16</v>
      </c>
      <c r="Y12" s="700"/>
      <c r="Z12" s="700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70">
        <v>10</v>
      </c>
      <c r="F13" s="671"/>
      <c r="G13" s="671"/>
      <c r="H13" s="672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70" t="s">
        <v>96</v>
      </c>
      <c r="F14" s="671"/>
      <c r="G14" s="671"/>
      <c r="H14" s="672"/>
      <c r="I14" s="26"/>
      <c r="J14" s="4"/>
      <c r="K14" s="4"/>
      <c r="L14" s="122"/>
      <c r="M14" s="691" t="s">
        <v>101</v>
      </c>
      <c r="N14" s="692"/>
      <c r="O14" s="692"/>
      <c r="P14" s="692"/>
      <c r="Q14" s="692"/>
      <c r="R14" s="692"/>
      <c r="S14" s="692"/>
      <c r="T14" s="693"/>
      <c r="U14" s="1"/>
      <c r="V14" s="1"/>
      <c r="W14" s="1"/>
      <c r="X14" s="669" t="s">
        <v>72</v>
      </c>
      <c r="Y14" s="669"/>
      <c r="Z14" s="669"/>
      <c r="AA14" s="669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70" t="s">
        <v>96</v>
      </c>
      <c r="F15" s="671"/>
      <c r="G15" s="671"/>
      <c r="H15" s="672"/>
      <c r="I15" s="26"/>
      <c r="J15" s="4"/>
      <c r="K15" s="4"/>
      <c r="L15" s="122"/>
      <c r="M15" s="694"/>
      <c r="N15" s="695"/>
      <c r="O15" s="695"/>
      <c r="P15" s="695"/>
      <c r="Q15" s="695"/>
      <c r="R15" s="695"/>
      <c r="S15" s="695"/>
      <c r="T15" s="696"/>
      <c r="U15" s="1"/>
      <c r="V15" s="1"/>
      <c r="W15" s="3"/>
      <c r="X15" s="669"/>
      <c r="Y15" s="669"/>
      <c r="Z15" s="669"/>
      <c r="AA15" s="669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70" t="s">
        <v>96</v>
      </c>
      <c r="F16" s="671"/>
      <c r="G16" s="671"/>
      <c r="H16" s="672"/>
      <c r="I16" s="26"/>
      <c r="J16" s="4"/>
      <c r="K16" s="4"/>
      <c r="L16" s="122"/>
      <c r="M16" s="694"/>
      <c r="N16" s="695"/>
      <c r="O16" s="695"/>
      <c r="P16" s="695"/>
      <c r="Q16" s="695"/>
      <c r="R16" s="695"/>
      <c r="S16" s="695"/>
      <c r="T16" s="696"/>
      <c r="U16" s="1"/>
      <c r="V16" s="1"/>
      <c r="W16" s="129"/>
      <c r="X16" s="701" t="s">
        <v>102</v>
      </c>
      <c r="Y16" s="702"/>
      <c r="Z16" s="702"/>
      <c r="AA16" s="70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10" t="s">
        <v>97</v>
      </c>
      <c r="F17" s="671"/>
      <c r="G17" s="671"/>
      <c r="H17" s="672"/>
      <c r="I17" s="26"/>
      <c r="J17" s="4"/>
      <c r="K17" s="4"/>
      <c r="L17" s="122"/>
      <c r="M17" s="697"/>
      <c r="N17" s="698"/>
      <c r="O17" s="698"/>
      <c r="P17" s="698"/>
      <c r="Q17" s="698"/>
      <c r="R17" s="698"/>
      <c r="S17" s="698"/>
      <c r="T17" s="699"/>
      <c r="U17" s="43"/>
      <c r="V17" s="1"/>
      <c r="W17" s="129"/>
      <c r="X17" s="704"/>
      <c r="Y17" s="705"/>
      <c r="Z17" s="705"/>
      <c r="AA17" s="70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10" t="s">
        <v>97</v>
      </c>
      <c r="F18" s="671"/>
      <c r="G18" s="671"/>
      <c r="H18" s="672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07"/>
      <c r="Y18" s="708"/>
      <c r="Z18" s="708"/>
      <c r="AA18" s="70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11" t="s">
        <v>98</v>
      </c>
      <c r="F19" s="712"/>
      <c r="G19" s="712"/>
      <c r="H19" s="71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11" t="s">
        <v>99</v>
      </c>
      <c r="F20" s="712"/>
      <c r="G20" s="712"/>
      <c r="H20" s="71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13"/>
      <c r="N25" s="714"/>
      <c r="O25" s="714"/>
      <c r="P25" s="71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73" t="s">
        <v>67</v>
      </c>
      <c r="D26" s="673"/>
      <c r="E26" s="673"/>
      <c r="F26" s="673"/>
      <c r="G26" s="673"/>
      <c r="H26" s="673"/>
      <c r="I26" s="673"/>
      <c r="J26" s="673"/>
      <c r="K26" s="54"/>
      <c r="L26" s="54"/>
      <c r="M26" s="674"/>
      <c r="N26" s="675"/>
      <c r="O26" s="675"/>
      <c r="P26" s="67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76"/>
      <c r="F27" s="676"/>
      <c r="G27" s="67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66" t="s">
        <v>51</v>
      </c>
      <c r="D28" s="666"/>
      <c r="E28" s="132" t="s">
        <v>103</v>
      </c>
      <c r="F28" s="56"/>
      <c r="G28" s="667"/>
      <c r="H28" s="667"/>
      <c r="I28" s="107"/>
      <c r="J28" s="107"/>
      <c r="K28" s="107"/>
      <c r="L28" s="91"/>
      <c r="M28" s="104"/>
      <c r="N28" s="128"/>
      <c r="O28" s="91"/>
      <c r="P28" s="91"/>
      <c r="Q28" s="666" t="s">
        <v>51</v>
      </c>
      <c r="R28" s="666"/>
      <c r="S28" s="132" t="s">
        <v>105</v>
      </c>
      <c r="T28" s="43"/>
      <c r="U28" s="56"/>
      <c r="V28" s="667"/>
      <c r="W28" s="667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64" t="s">
        <v>52</v>
      </c>
      <c r="D29" s="664"/>
      <c r="E29" s="132">
        <v>56700000</v>
      </c>
      <c r="F29" s="56"/>
      <c r="G29" s="667"/>
      <c r="H29" s="667"/>
      <c r="I29" s="107"/>
      <c r="J29" s="107"/>
      <c r="K29" s="107"/>
      <c r="L29" s="91"/>
      <c r="M29" s="104"/>
      <c r="N29" s="128"/>
      <c r="O29" s="91"/>
      <c r="P29" s="91"/>
      <c r="Q29" s="644" t="s">
        <v>52</v>
      </c>
      <c r="R29" s="645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65" t="s">
        <v>83</v>
      </c>
      <c r="D30" s="665"/>
      <c r="E30" s="132">
        <v>30621000</v>
      </c>
      <c r="F30" s="43"/>
      <c r="G30" s="667"/>
      <c r="H30" s="667"/>
      <c r="I30" s="107"/>
      <c r="J30" s="107"/>
      <c r="K30" s="107"/>
      <c r="L30" s="91"/>
      <c r="M30" s="75"/>
      <c r="N30" s="128"/>
      <c r="O30" s="91"/>
      <c r="P30" s="91"/>
      <c r="Q30" s="666" t="s">
        <v>83</v>
      </c>
      <c r="R30" s="666"/>
      <c r="S30" s="132">
        <v>20120000</v>
      </c>
      <c r="T30" s="91"/>
      <c r="U30" s="56"/>
      <c r="V30" s="667"/>
      <c r="W30" s="667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64" t="s">
        <v>53</v>
      </c>
      <c r="D31" s="664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44" t="s">
        <v>53</v>
      </c>
      <c r="R31" s="645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65" t="s">
        <v>84</v>
      </c>
      <c r="D32" s="665"/>
      <c r="E32" s="133">
        <v>28765000</v>
      </c>
      <c r="F32" s="82"/>
      <c r="G32" s="590"/>
      <c r="H32" s="590"/>
      <c r="I32" s="108"/>
      <c r="J32" s="108"/>
      <c r="K32" s="108"/>
      <c r="L32" s="91"/>
      <c r="M32" s="75"/>
      <c r="N32" s="128"/>
      <c r="O32" s="91"/>
      <c r="P32" s="91"/>
      <c r="Q32" s="666" t="s">
        <v>84</v>
      </c>
      <c r="R32" s="666"/>
      <c r="S32" s="132">
        <v>19118000</v>
      </c>
      <c r="T32" s="43"/>
      <c r="U32" s="56"/>
      <c r="V32" s="667"/>
      <c r="W32" s="667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38" t="s">
        <v>118</v>
      </c>
      <c r="D33" s="638"/>
      <c r="E33" s="134">
        <f>E31-E29</f>
        <v>-2205000</v>
      </c>
      <c r="F33" s="51"/>
      <c r="G33" s="590"/>
      <c r="H33" s="590"/>
      <c r="I33" s="108"/>
      <c r="J33" s="108"/>
      <c r="K33" s="108"/>
      <c r="L33" s="668"/>
      <c r="M33" s="668"/>
      <c r="N33" s="130"/>
      <c r="O33" s="112"/>
      <c r="P33" s="112"/>
      <c r="Q33" s="638" t="s">
        <v>118</v>
      </c>
      <c r="R33" s="638"/>
      <c r="S33" s="135">
        <f>S31-S29</f>
        <v>-296000</v>
      </c>
      <c r="T33" s="43"/>
      <c r="U33" s="43"/>
      <c r="V33" s="668"/>
      <c r="W33" s="668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39" t="s">
        <v>85</v>
      </c>
      <c r="D35" s="639"/>
      <c r="E35" s="639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39" t="s">
        <v>85</v>
      </c>
      <c r="R35" s="639"/>
      <c r="S35" s="639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40" t="s">
        <v>86</v>
      </c>
      <c r="D37" s="640"/>
      <c r="E37" s="641"/>
      <c r="F37" s="62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40" t="s">
        <v>86</v>
      </c>
      <c r="R37" s="640"/>
      <c r="S37" s="641"/>
      <c r="T37" s="625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40"/>
      <c r="D38" s="640"/>
      <c r="E38" s="641"/>
      <c r="F38" s="62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40"/>
      <c r="R38" s="640"/>
      <c r="S38" s="641"/>
      <c r="T38" s="626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27" t="s">
        <v>38</v>
      </c>
      <c r="D42" s="627"/>
      <c r="E42" s="659" t="s">
        <v>119</v>
      </c>
      <c r="F42" s="661" t="s">
        <v>56</v>
      </c>
      <c r="G42" s="661" t="s">
        <v>39</v>
      </c>
      <c r="H42" s="628" t="s">
        <v>74</v>
      </c>
      <c r="I42" s="628"/>
      <c r="J42" s="628"/>
      <c r="K42" s="628"/>
      <c r="L42" s="628"/>
      <c r="M42" s="109"/>
      <c r="N42" s="663"/>
      <c r="O42" s="658"/>
      <c r="P42" s="109"/>
      <c r="Q42" s="627" t="s">
        <v>38</v>
      </c>
      <c r="R42" s="627"/>
      <c r="S42" s="659" t="s">
        <v>119</v>
      </c>
      <c r="T42" s="628" t="s">
        <v>56</v>
      </c>
      <c r="U42" s="628" t="s">
        <v>39</v>
      </c>
      <c r="V42" s="628"/>
      <c r="W42" s="629" t="s">
        <v>74</v>
      </c>
      <c r="X42" s="630"/>
      <c r="Y42" s="630"/>
      <c r="Z42" s="631"/>
      <c r="AA42" s="109"/>
      <c r="AB42" s="658"/>
      <c r="AC42" s="658"/>
      <c r="AD42" s="658"/>
    </row>
    <row r="43" spans="1:30" ht="21" customHeight="1" x14ac:dyDescent="0.2">
      <c r="A43" s="1"/>
      <c r="B43" s="43"/>
      <c r="C43" s="627"/>
      <c r="D43" s="627"/>
      <c r="E43" s="660"/>
      <c r="F43" s="662"/>
      <c r="G43" s="662"/>
      <c r="H43" s="628"/>
      <c r="I43" s="628"/>
      <c r="J43" s="628"/>
      <c r="K43" s="628"/>
      <c r="L43" s="628"/>
      <c r="M43" s="109"/>
      <c r="N43" s="663"/>
      <c r="O43" s="658"/>
      <c r="P43" s="109"/>
      <c r="Q43" s="627"/>
      <c r="R43" s="627"/>
      <c r="S43" s="660"/>
      <c r="T43" s="628"/>
      <c r="U43" s="628"/>
      <c r="V43" s="628"/>
      <c r="W43" s="635"/>
      <c r="X43" s="636"/>
      <c r="Y43" s="636"/>
      <c r="Z43" s="637"/>
      <c r="AA43" s="109"/>
      <c r="AB43" s="658"/>
      <c r="AC43" s="658"/>
      <c r="AD43" s="658"/>
    </row>
    <row r="44" spans="1:30" ht="12.75" customHeight="1" x14ac:dyDescent="0.2">
      <c r="A44" s="1"/>
      <c r="B44" s="609">
        <v>1</v>
      </c>
      <c r="C44" s="653" t="s">
        <v>111</v>
      </c>
      <c r="D44" s="610"/>
      <c r="E44" s="611" t="s">
        <v>113</v>
      </c>
      <c r="F44" s="611">
        <v>420</v>
      </c>
      <c r="G44" s="654"/>
      <c r="H44" s="610" t="s">
        <v>116</v>
      </c>
      <c r="I44" s="610"/>
      <c r="J44" s="610"/>
      <c r="K44" s="610"/>
      <c r="L44" s="610"/>
      <c r="M44" s="131"/>
      <c r="N44" s="656"/>
      <c r="O44" s="651"/>
      <c r="P44" s="657">
        <v>1</v>
      </c>
      <c r="Q44" s="610" t="s">
        <v>107</v>
      </c>
      <c r="R44" s="610"/>
      <c r="S44" s="622" t="s">
        <v>113</v>
      </c>
      <c r="T44" s="622">
        <v>500</v>
      </c>
      <c r="U44" s="624"/>
      <c r="V44" s="624"/>
      <c r="W44" s="614" t="s">
        <v>116</v>
      </c>
      <c r="X44" s="615"/>
      <c r="Y44" s="615"/>
      <c r="Z44" s="616"/>
      <c r="AA44" s="131"/>
      <c r="AB44" s="649"/>
      <c r="AC44" s="650"/>
      <c r="AD44" s="650"/>
    </row>
    <row r="45" spans="1:30" ht="12.75" customHeight="1" x14ac:dyDescent="0.2">
      <c r="A45" s="1"/>
      <c r="B45" s="609"/>
      <c r="C45" s="653"/>
      <c r="D45" s="610"/>
      <c r="E45" s="612"/>
      <c r="F45" s="612"/>
      <c r="G45" s="655"/>
      <c r="H45" s="610"/>
      <c r="I45" s="610"/>
      <c r="J45" s="610"/>
      <c r="K45" s="610"/>
      <c r="L45" s="610"/>
      <c r="M45" s="131"/>
      <c r="N45" s="656"/>
      <c r="O45" s="651"/>
      <c r="P45" s="657"/>
      <c r="Q45" s="610"/>
      <c r="R45" s="610"/>
      <c r="S45" s="622"/>
      <c r="T45" s="622"/>
      <c r="U45" s="624"/>
      <c r="V45" s="624"/>
      <c r="W45" s="617"/>
      <c r="X45" s="618"/>
      <c r="Y45" s="618"/>
      <c r="Z45" s="619"/>
      <c r="AA45" s="131"/>
      <c r="AB45" s="650"/>
      <c r="AC45" s="650"/>
      <c r="AD45" s="650"/>
    </row>
    <row r="46" spans="1:30" ht="15" customHeight="1" x14ac:dyDescent="0.2">
      <c r="A46" s="1"/>
      <c r="B46" s="609">
        <v>2</v>
      </c>
      <c r="C46" s="653" t="s">
        <v>104</v>
      </c>
      <c r="D46" s="610"/>
      <c r="E46" s="611" t="s">
        <v>114</v>
      </c>
      <c r="F46" s="611">
        <v>1</v>
      </c>
      <c r="G46" s="654"/>
      <c r="H46" s="610" t="s">
        <v>116</v>
      </c>
      <c r="I46" s="610"/>
      <c r="J46" s="610"/>
      <c r="K46" s="610"/>
      <c r="L46" s="610"/>
      <c r="M46" s="131"/>
      <c r="N46" s="656"/>
      <c r="O46" s="651"/>
      <c r="P46" s="657">
        <v>2</v>
      </c>
      <c r="Q46" s="610" t="s">
        <v>104</v>
      </c>
      <c r="R46" s="610"/>
      <c r="S46" s="622" t="s">
        <v>117</v>
      </c>
      <c r="T46" s="622">
        <v>2</v>
      </c>
      <c r="U46" s="624"/>
      <c r="V46" s="624"/>
      <c r="W46" s="614" t="s">
        <v>116</v>
      </c>
      <c r="X46" s="615"/>
      <c r="Y46" s="615"/>
      <c r="Z46" s="616"/>
      <c r="AA46" s="131"/>
      <c r="AB46" s="649"/>
      <c r="AC46" s="650"/>
      <c r="AD46" s="650"/>
    </row>
    <row r="47" spans="1:30" ht="12.75" customHeight="1" x14ac:dyDescent="0.2">
      <c r="A47" s="1"/>
      <c r="B47" s="609"/>
      <c r="C47" s="653"/>
      <c r="D47" s="610"/>
      <c r="E47" s="612"/>
      <c r="F47" s="612"/>
      <c r="G47" s="655"/>
      <c r="H47" s="610"/>
      <c r="I47" s="610"/>
      <c r="J47" s="610"/>
      <c r="K47" s="610"/>
      <c r="L47" s="610"/>
      <c r="M47" s="131"/>
      <c r="N47" s="656"/>
      <c r="O47" s="651"/>
      <c r="P47" s="657"/>
      <c r="Q47" s="610"/>
      <c r="R47" s="610"/>
      <c r="S47" s="622"/>
      <c r="T47" s="622"/>
      <c r="U47" s="624"/>
      <c r="V47" s="624"/>
      <c r="W47" s="617"/>
      <c r="X47" s="618"/>
      <c r="Y47" s="618"/>
      <c r="Z47" s="619"/>
      <c r="AA47" s="131"/>
      <c r="AB47" s="650"/>
      <c r="AC47" s="650"/>
      <c r="AD47" s="650"/>
    </row>
    <row r="48" spans="1:30" ht="15" customHeight="1" x14ac:dyDescent="0.2">
      <c r="A48" s="1"/>
      <c r="B48" s="609">
        <v>3</v>
      </c>
      <c r="C48" s="653" t="s">
        <v>112</v>
      </c>
      <c r="D48" s="610"/>
      <c r="E48" s="611" t="s">
        <v>115</v>
      </c>
      <c r="F48" s="611">
        <v>0</v>
      </c>
      <c r="G48" s="654"/>
      <c r="H48" s="610" t="s">
        <v>116</v>
      </c>
      <c r="I48" s="610"/>
      <c r="J48" s="610"/>
      <c r="K48" s="610"/>
      <c r="L48" s="610"/>
      <c r="M48" s="131"/>
      <c r="N48" s="656"/>
      <c r="O48" s="651"/>
      <c r="P48" s="652">
        <v>3</v>
      </c>
      <c r="Q48" s="610"/>
      <c r="R48" s="610"/>
      <c r="S48" s="622"/>
      <c r="T48" s="622"/>
      <c r="U48" s="624"/>
      <c r="V48" s="624"/>
      <c r="W48" s="614"/>
      <c r="X48" s="615"/>
      <c r="Y48" s="615"/>
      <c r="Z48" s="616"/>
      <c r="AA48" s="131"/>
      <c r="AB48" s="649"/>
      <c r="AC48" s="650"/>
      <c r="AD48" s="650"/>
    </row>
    <row r="49" spans="1:30" ht="12.75" customHeight="1" x14ac:dyDescent="0.2">
      <c r="A49" s="1"/>
      <c r="B49" s="609"/>
      <c r="C49" s="653"/>
      <c r="D49" s="610"/>
      <c r="E49" s="612"/>
      <c r="F49" s="612"/>
      <c r="G49" s="655"/>
      <c r="H49" s="610"/>
      <c r="I49" s="610"/>
      <c r="J49" s="610"/>
      <c r="K49" s="610"/>
      <c r="L49" s="610"/>
      <c r="M49" s="131"/>
      <c r="N49" s="656"/>
      <c r="O49" s="651"/>
      <c r="P49" s="652"/>
      <c r="Q49" s="610"/>
      <c r="R49" s="610"/>
      <c r="S49" s="622"/>
      <c r="T49" s="622"/>
      <c r="U49" s="624"/>
      <c r="V49" s="624"/>
      <c r="W49" s="617"/>
      <c r="X49" s="618"/>
      <c r="Y49" s="618"/>
      <c r="Z49" s="619"/>
      <c r="AA49" s="131"/>
      <c r="AB49" s="650"/>
      <c r="AC49" s="650"/>
      <c r="AD49" s="650"/>
    </row>
    <row r="50" spans="1:30" ht="15" x14ac:dyDescent="0.2">
      <c r="A50" s="1"/>
      <c r="B50" s="609">
        <v>4</v>
      </c>
      <c r="C50" s="620"/>
      <c r="D50" s="620"/>
      <c r="E50" s="621"/>
      <c r="F50" s="621"/>
      <c r="G50" s="613"/>
      <c r="H50" s="610"/>
      <c r="I50" s="610"/>
      <c r="J50" s="610"/>
      <c r="K50" s="610"/>
      <c r="L50" s="610"/>
      <c r="M50" s="131"/>
      <c r="N50" s="110"/>
      <c r="O50" s="110"/>
      <c r="P50" s="609">
        <v>4</v>
      </c>
      <c r="Q50" s="610"/>
      <c r="R50" s="610"/>
      <c r="S50" s="622"/>
      <c r="T50" s="622"/>
      <c r="U50" s="624"/>
      <c r="V50" s="624"/>
      <c r="W50" s="614"/>
      <c r="X50" s="615"/>
      <c r="Y50" s="615"/>
      <c r="Z50" s="616"/>
      <c r="AA50" s="131"/>
      <c r="AB50" s="1"/>
      <c r="AC50" s="1"/>
      <c r="AD50" s="1"/>
    </row>
    <row r="51" spans="1:30" ht="15" x14ac:dyDescent="0.2">
      <c r="A51" s="1"/>
      <c r="B51" s="609"/>
      <c r="C51" s="620"/>
      <c r="D51" s="620"/>
      <c r="E51" s="621"/>
      <c r="F51" s="621"/>
      <c r="G51" s="613"/>
      <c r="H51" s="610"/>
      <c r="I51" s="610"/>
      <c r="J51" s="610"/>
      <c r="K51" s="610"/>
      <c r="L51" s="610"/>
      <c r="M51" s="131"/>
      <c r="N51" s="110"/>
      <c r="O51" s="110"/>
      <c r="P51" s="609"/>
      <c r="Q51" s="610"/>
      <c r="R51" s="610"/>
      <c r="S51" s="622"/>
      <c r="T51" s="622"/>
      <c r="U51" s="624"/>
      <c r="V51" s="624"/>
      <c r="W51" s="617"/>
      <c r="X51" s="618"/>
      <c r="Y51" s="618"/>
      <c r="Z51" s="619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44" t="s">
        <v>51</v>
      </c>
      <c r="R57" s="645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44" t="s">
        <v>52</v>
      </c>
      <c r="D58" s="645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44" t="s">
        <v>52</v>
      </c>
      <c r="R58" s="645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42" t="s">
        <v>83</v>
      </c>
      <c r="D59" s="643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44" t="s">
        <v>83</v>
      </c>
      <c r="R59" s="645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42" t="s">
        <v>53</v>
      </c>
      <c r="D60" s="646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44" t="s">
        <v>53</v>
      </c>
      <c r="R60" s="645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47" t="s">
        <v>84</v>
      </c>
      <c r="D61" s="648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44" t="s">
        <v>84</v>
      </c>
      <c r="R61" s="645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38" t="s">
        <v>118</v>
      </c>
      <c r="D62" s="638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38" t="s">
        <v>118</v>
      </c>
      <c r="R62" s="638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39" t="s">
        <v>85</v>
      </c>
      <c r="D64" s="639"/>
      <c r="E64" s="63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39" t="s">
        <v>85</v>
      </c>
      <c r="R64" s="639"/>
      <c r="S64" s="63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40" t="s">
        <v>86</v>
      </c>
      <c r="D66" s="640"/>
      <c r="E66" s="641"/>
      <c r="F66" s="62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40" t="s">
        <v>86</v>
      </c>
      <c r="R66" s="640"/>
      <c r="S66" s="641"/>
      <c r="T66" s="62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40"/>
      <c r="D67" s="640"/>
      <c r="E67" s="641"/>
      <c r="F67" s="62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40"/>
      <c r="R67" s="640"/>
      <c r="S67" s="641"/>
      <c r="T67" s="62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27" t="s">
        <v>38</v>
      </c>
      <c r="D71" s="627"/>
      <c r="E71" s="628" t="s">
        <v>119</v>
      </c>
      <c r="F71" s="628" t="s">
        <v>56</v>
      </c>
      <c r="G71" s="628" t="s">
        <v>39</v>
      </c>
      <c r="H71" s="628" t="s">
        <v>75</v>
      </c>
      <c r="I71" s="628"/>
      <c r="J71" s="628"/>
      <c r="K71" s="628"/>
      <c r="L71" s="628"/>
      <c r="M71" s="109"/>
      <c r="N71" s="110"/>
      <c r="O71" s="110"/>
      <c r="P71" s="43"/>
      <c r="Q71" s="627" t="s">
        <v>38</v>
      </c>
      <c r="R71" s="627"/>
      <c r="S71" s="628" t="s">
        <v>119</v>
      </c>
      <c r="T71" s="628" t="s">
        <v>56</v>
      </c>
      <c r="U71" s="628" t="s">
        <v>39</v>
      </c>
      <c r="V71" s="628"/>
      <c r="W71" s="629" t="s">
        <v>74</v>
      </c>
      <c r="X71" s="630"/>
      <c r="Y71" s="630"/>
      <c r="Z71" s="631"/>
      <c r="AA71" s="110"/>
      <c r="AB71" s="1"/>
      <c r="AC71" s="1"/>
      <c r="AD71" s="1"/>
    </row>
    <row r="72" spans="1:30" ht="15" customHeight="1" x14ac:dyDescent="0.2">
      <c r="A72" s="1"/>
      <c r="B72" s="43"/>
      <c r="C72" s="627"/>
      <c r="D72" s="627"/>
      <c r="E72" s="628"/>
      <c r="F72" s="628"/>
      <c r="G72" s="628"/>
      <c r="H72" s="628"/>
      <c r="I72" s="628"/>
      <c r="J72" s="628"/>
      <c r="K72" s="628"/>
      <c r="L72" s="628"/>
      <c r="M72" s="109"/>
      <c r="N72" s="110"/>
      <c r="O72" s="110"/>
      <c r="P72" s="43"/>
      <c r="Q72" s="627"/>
      <c r="R72" s="627"/>
      <c r="S72" s="628"/>
      <c r="T72" s="628"/>
      <c r="U72" s="628"/>
      <c r="V72" s="628"/>
      <c r="W72" s="632"/>
      <c r="X72" s="633"/>
      <c r="Y72" s="633"/>
      <c r="Z72" s="634"/>
      <c r="AA72" s="110"/>
      <c r="AB72" s="1"/>
      <c r="AC72" s="1"/>
      <c r="AD72" s="1"/>
    </row>
    <row r="73" spans="1:30" ht="15" x14ac:dyDescent="0.2">
      <c r="A73" s="1"/>
      <c r="B73" s="43"/>
      <c r="C73" s="627"/>
      <c r="D73" s="627"/>
      <c r="E73" s="628"/>
      <c r="F73" s="628"/>
      <c r="G73" s="628"/>
      <c r="H73" s="628"/>
      <c r="I73" s="628"/>
      <c r="J73" s="628"/>
      <c r="K73" s="628"/>
      <c r="L73" s="628"/>
      <c r="M73" s="109"/>
      <c r="N73" s="110"/>
      <c r="O73" s="110"/>
      <c r="P73" s="43"/>
      <c r="Q73" s="627"/>
      <c r="R73" s="627"/>
      <c r="S73" s="628"/>
      <c r="T73" s="628"/>
      <c r="U73" s="628"/>
      <c r="V73" s="628"/>
      <c r="W73" s="635"/>
      <c r="X73" s="636"/>
      <c r="Y73" s="636"/>
      <c r="Z73" s="637"/>
      <c r="AA73" s="110"/>
      <c r="AB73" s="1"/>
      <c r="AC73" s="1"/>
      <c r="AD73" s="1"/>
    </row>
    <row r="74" spans="1:30" ht="15" x14ac:dyDescent="0.2">
      <c r="A74" s="1"/>
      <c r="B74" s="609">
        <v>1</v>
      </c>
      <c r="C74" s="610"/>
      <c r="D74" s="610"/>
      <c r="E74" s="622"/>
      <c r="F74" s="622"/>
      <c r="G74" s="613"/>
      <c r="H74" s="610"/>
      <c r="I74" s="610"/>
      <c r="J74" s="610"/>
      <c r="K74" s="610"/>
      <c r="L74" s="610"/>
      <c r="M74" s="109"/>
      <c r="N74" s="110"/>
      <c r="O74" s="110"/>
      <c r="P74" s="609">
        <v>1</v>
      </c>
      <c r="Q74" s="610"/>
      <c r="R74" s="610"/>
      <c r="S74" s="611"/>
      <c r="T74" s="611"/>
      <c r="U74" s="624"/>
      <c r="V74" s="624"/>
      <c r="W74" s="614"/>
      <c r="X74" s="615"/>
      <c r="Y74" s="615"/>
      <c r="Z74" s="616"/>
      <c r="AA74" s="110"/>
      <c r="AB74" s="1"/>
      <c r="AC74" s="1"/>
      <c r="AD74" s="1"/>
    </row>
    <row r="75" spans="1:30" ht="15" x14ac:dyDescent="0.2">
      <c r="A75" s="1"/>
      <c r="B75" s="609"/>
      <c r="C75" s="610"/>
      <c r="D75" s="610"/>
      <c r="E75" s="622"/>
      <c r="F75" s="622"/>
      <c r="G75" s="613"/>
      <c r="H75" s="610"/>
      <c r="I75" s="610"/>
      <c r="J75" s="610"/>
      <c r="K75" s="610"/>
      <c r="L75" s="610"/>
      <c r="M75" s="109"/>
      <c r="N75" s="110"/>
      <c r="O75" s="110"/>
      <c r="P75" s="609"/>
      <c r="Q75" s="610"/>
      <c r="R75" s="610"/>
      <c r="S75" s="612"/>
      <c r="T75" s="612"/>
      <c r="U75" s="624"/>
      <c r="V75" s="624"/>
      <c r="W75" s="617"/>
      <c r="X75" s="618"/>
      <c r="Y75" s="618"/>
      <c r="Z75" s="619"/>
      <c r="AA75" s="110"/>
      <c r="AB75" s="1"/>
      <c r="AC75" s="1"/>
      <c r="AD75" s="1"/>
    </row>
    <row r="76" spans="1:30" ht="15" x14ac:dyDescent="0.2">
      <c r="A76" s="1"/>
      <c r="B76" s="609">
        <v>2</v>
      </c>
      <c r="C76" s="610"/>
      <c r="D76" s="610"/>
      <c r="E76" s="622"/>
      <c r="F76" s="622"/>
      <c r="G76" s="613"/>
      <c r="H76" s="610"/>
      <c r="I76" s="610"/>
      <c r="J76" s="610"/>
      <c r="K76" s="610"/>
      <c r="L76" s="610"/>
      <c r="M76" s="109"/>
      <c r="N76" s="110"/>
      <c r="O76" s="110"/>
      <c r="P76" s="623">
        <v>2</v>
      </c>
      <c r="Q76" s="610"/>
      <c r="R76" s="610"/>
      <c r="S76" s="611"/>
      <c r="T76" s="611"/>
      <c r="U76" s="624"/>
      <c r="V76" s="624"/>
      <c r="W76" s="614"/>
      <c r="X76" s="615"/>
      <c r="Y76" s="615"/>
      <c r="Z76" s="616"/>
      <c r="AA76" s="110"/>
      <c r="AB76" s="1"/>
      <c r="AC76" s="1"/>
      <c r="AD76" s="1"/>
    </row>
    <row r="77" spans="1:30" ht="15" x14ac:dyDescent="0.2">
      <c r="A77" s="1"/>
      <c r="B77" s="609"/>
      <c r="C77" s="610"/>
      <c r="D77" s="610"/>
      <c r="E77" s="622"/>
      <c r="F77" s="622"/>
      <c r="G77" s="613"/>
      <c r="H77" s="610"/>
      <c r="I77" s="610"/>
      <c r="J77" s="610"/>
      <c r="K77" s="610"/>
      <c r="L77" s="610"/>
      <c r="M77" s="109"/>
      <c r="N77" s="110"/>
      <c r="O77" s="110"/>
      <c r="P77" s="623"/>
      <c r="Q77" s="610"/>
      <c r="R77" s="610"/>
      <c r="S77" s="612"/>
      <c r="T77" s="612"/>
      <c r="U77" s="624"/>
      <c r="V77" s="624"/>
      <c r="W77" s="617"/>
      <c r="X77" s="618"/>
      <c r="Y77" s="618"/>
      <c r="Z77" s="619"/>
      <c r="AA77" s="110"/>
      <c r="AB77" s="1"/>
      <c r="AC77" s="1"/>
      <c r="AD77" s="1"/>
    </row>
    <row r="78" spans="1:30" ht="15" x14ac:dyDescent="0.2">
      <c r="A78" s="1"/>
      <c r="B78" s="609">
        <v>3</v>
      </c>
      <c r="C78" s="610"/>
      <c r="D78" s="610"/>
      <c r="E78" s="622"/>
      <c r="F78" s="622"/>
      <c r="G78" s="613"/>
      <c r="H78" s="610"/>
      <c r="I78" s="610"/>
      <c r="J78" s="610"/>
      <c r="K78" s="610"/>
      <c r="L78" s="610"/>
      <c r="M78" s="109"/>
      <c r="N78" s="110"/>
      <c r="O78" s="110"/>
      <c r="P78" s="609">
        <v>3</v>
      </c>
      <c r="Q78" s="610"/>
      <c r="R78" s="610"/>
      <c r="S78" s="611"/>
      <c r="T78" s="611"/>
      <c r="U78" s="613"/>
      <c r="V78" s="613"/>
      <c r="W78" s="614"/>
      <c r="X78" s="615"/>
      <c r="Y78" s="615"/>
      <c r="Z78" s="616"/>
      <c r="AA78" s="110"/>
      <c r="AB78" s="1"/>
      <c r="AC78" s="1"/>
      <c r="AD78" s="1"/>
    </row>
    <row r="79" spans="1:30" ht="15" x14ac:dyDescent="0.2">
      <c r="A79" s="1"/>
      <c r="B79" s="609"/>
      <c r="C79" s="610"/>
      <c r="D79" s="610"/>
      <c r="E79" s="622"/>
      <c r="F79" s="622"/>
      <c r="G79" s="613"/>
      <c r="H79" s="610"/>
      <c r="I79" s="610"/>
      <c r="J79" s="610"/>
      <c r="K79" s="610"/>
      <c r="L79" s="610"/>
      <c r="M79" s="109"/>
      <c r="N79" s="110"/>
      <c r="O79" s="110"/>
      <c r="P79" s="609"/>
      <c r="Q79" s="610"/>
      <c r="R79" s="610"/>
      <c r="S79" s="612"/>
      <c r="T79" s="612"/>
      <c r="U79" s="613"/>
      <c r="V79" s="613"/>
      <c r="W79" s="617"/>
      <c r="X79" s="618"/>
      <c r="Y79" s="618"/>
      <c r="Z79" s="619"/>
      <c r="AA79" s="110"/>
      <c r="AB79" s="1"/>
      <c r="AC79" s="1"/>
      <c r="AD79" s="1"/>
    </row>
    <row r="80" spans="1:30" ht="15" x14ac:dyDescent="0.2">
      <c r="A80" s="1"/>
      <c r="B80" s="609">
        <v>4</v>
      </c>
      <c r="C80" s="620"/>
      <c r="D80" s="620"/>
      <c r="E80" s="621"/>
      <c r="F80" s="621"/>
      <c r="G80" s="613"/>
      <c r="H80" s="620"/>
      <c r="I80" s="620"/>
      <c r="J80" s="620"/>
      <c r="K80" s="620"/>
      <c r="L80" s="620"/>
      <c r="M80" s="109"/>
      <c r="N80" s="110"/>
      <c r="O80" s="110"/>
      <c r="P80" s="609">
        <v>4</v>
      </c>
      <c r="Q80" s="610"/>
      <c r="R80" s="610"/>
      <c r="S80" s="611"/>
      <c r="T80" s="611"/>
      <c r="U80" s="613"/>
      <c r="V80" s="613"/>
      <c r="W80" s="614"/>
      <c r="X80" s="615"/>
      <c r="Y80" s="615"/>
      <c r="Z80" s="616"/>
      <c r="AA80" s="110"/>
      <c r="AB80" s="1"/>
      <c r="AC80" s="1"/>
      <c r="AD80" s="1"/>
    </row>
    <row r="81" spans="1:34" ht="15" x14ac:dyDescent="0.2">
      <c r="A81" s="1"/>
      <c r="B81" s="609"/>
      <c r="C81" s="620"/>
      <c r="D81" s="620"/>
      <c r="E81" s="621"/>
      <c r="F81" s="621"/>
      <c r="G81" s="613"/>
      <c r="H81" s="620"/>
      <c r="I81" s="620"/>
      <c r="J81" s="620"/>
      <c r="K81" s="620"/>
      <c r="L81" s="620"/>
      <c r="M81" s="109"/>
      <c r="N81" s="110"/>
      <c r="O81" s="110"/>
      <c r="P81" s="609"/>
      <c r="Q81" s="610"/>
      <c r="R81" s="610"/>
      <c r="S81" s="612"/>
      <c r="T81" s="612"/>
      <c r="U81" s="613"/>
      <c r="V81" s="613"/>
      <c r="W81" s="617"/>
      <c r="X81" s="618"/>
      <c r="Y81" s="618"/>
      <c r="Z81" s="619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90"/>
      <c r="H85" s="590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90"/>
      <c r="H86" s="590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91"/>
      <c r="D88" s="591"/>
      <c r="E88" s="591"/>
      <c r="F88" s="591"/>
      <c r="G88" s="591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91"/>
      <c r="D89" s="591"/>
      <c r="E89" s="591"/>
      <c r="F89" s="591"/>
      <c r="G89" s="591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92" t="s">
        <v>60</v>
      </c>
      <c r="D90" s="592"/>
      <c r="E90" s="592"/>
      <c r="F90" s="592"/>
      <c r="G90" s="592"/>
      <c r="H90" s="592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594" t="s">
        <v>61</v>
      </c>
      <c r="T90" s="594"/>
      <c r="U90" s="594"/>
      <c r="V90" s="594"/>
      <c r="W90" s="594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93"/>
      <c r="D91" s="593"/>
      <c r="E91" s="593"/>
      <c r="F91" s="593"/>
      <c r="G91" s="593"/>
      <c r="H91" s="593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595" t="s">
        <v>120</v>
      </c>
      <c r="T91" s="596"/>
      <c r="U91" s="596"/>
      <c r="V91" s="596"/>
      <c r="W91" s="596"/>
      <c r="X91" s="596"/>
      <c r="Y91" s="596"/>
      <c r="Z91" s="596"/>
      <c r="AA91" s="596"/>
      <c r="AB91" s="596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67" t="s">
        <v>40</v>
      </c>
      <c r="D92" s="568"/>
      <c r="E92" s="568"/>
      <c r="F92" s="569"/>
      <c r="G92" s="599" t="s">
        <v>110</v>
      </c>
      <c r="H92" s="600"/>
      <c r="I92" s="600"/>
      <c r="J92" s="600"/>
      <c r="K92" s="600"/>
      <c r="L92" s="601"/>
      <c r="M92" s="46"/>
      <c r="N92" s="46"/>
      <c r="O92" s="47"/>
      <c r="P92" s="46"/>
      <c r="Q92" s="46"/>
      <c r="R92" s="28"/>
      <c r="S92" s="597"/>
      <c r="T92" s="598"/>
      <c r="U92" s="598"/>
      <c r="V92" s="598"/>
      <c r="W92" s="598"/>
      <c r="X92" s="598"/>
      <c r="Y92" s="598"/>
      <c r="Z92" s="598"/>
      <c r="AA92" s="598"/>
      <c r="AB92" s="598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70"/>
      <c r="D93" s="571"/>
      <c r="E93" s="571"/>
      <c r="F93" s="572"/>
      <c r="G93" s="602"/>
      <c r="H93" s="603"/>
      <c r="I93" s="603"/>
      <c r="J93" s="603"/>
      <c r="K93" s="603"/>
      <c r="L93" s="604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70"/>
      <c r="D94" s="571"/>
      <c r="E94" s="571"/>
      <c r="F94" s="572"/>
      <c r="G94" s="605" t="s">
        <v>42</v>
      </c>
      <c r="H94" s="606"/>
      <c r="I94" s="606"/>
      <c r="J94" s="606"/>
      <c r="K94" s="606"/>
      <c r="L94" s="606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70"/>
      <c r="D95" s="571"/>
      <c r="E95" s="571"/>
      <c r="F95" s="572"/>
      <c r="G95" s="607"/>
      <c r="H95" s="607"/>
      <c r="I95" s="607"/>
      <c r="J95" s="607"/>
      <c r="K95" s="607"/>
      <c r="L95" s="607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73"/>
      <c r="D96" s="574"/>
      <c r="E96" s="574"/>
      <c r="F96" s="575"/>
      <c r="G96" s="608"/>
      <c r="H96" s="608"/>
      <c r="I96" s="608"/>
      <c r="J96" s="608"/>
      <c r="K96" s="608"/>
      <c r="L96" s="607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87"/>
      <c r="AB96" s="587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67" t="s">
        <v>41</v>
      </c>
      <c r="D97" s="568"/>
      <c r="E97" s="568"/>
      <c r="F97" s="569"/>
      <c r="G97" s="576" t="s">
        <v>70</v>
      </c>
      <c r="H97" s="577"/>
      <c r="I97" s="577"/>
      <c r="J97" s="577"/>
      <c r="K97" s="577"/>
      <c r="L97" s="577"/>
      <c r="M97" s="582" t="s">
        <v>55</v>
      </c>
      <c r="N97" s="584"/>
      <c r="O97" s="47"/>
      <c r="P97" s="46"/>
      <c r="Q97" s="46"/>
      <c r="R97" s="28"/>
      <c r="S97" s="48"/>
      <c r="T97" s="43"/>
      <c r="U97" s="70"/>
      <c r="V97" s="70"/>
      <c r="W97" s="70"/>
      <c r="X97" s="587"/>
      <c r="Y97" s="587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70"/>
      <c r="D98" s="571"/>
      <c r="E98" s="571"/>
      <c r="F98" s="572"/>
      <c r="G98" s="578"/>
      <c r="H98" s="579"/>
      <c r="I98" s="579"/>
      <c r="J98" s="579"/>
      <c r="K98" s="579"/>
      <c r="L98" s="579"/>
      <c r="M98" s="583"/>
      <c r="N98" s="585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70"/>
      <c r="D99" s="571"/>
      <c r="E99" s="571"/>
      <c r="F99" s="572"/>
      <c r="G99" s="578"/>
      <c r="H99" s="579"/>
      <c r="I99" s="579"/>
      <c r="J99" s="579"/>
      <c r="K99" s="579"/>
      <c r="L99" s="579"/>
      <c r="M99" s="583"/>
      <c r="N99" s="586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70"/>
      <c r="D100" s="571"/>
      <c r="E100" s="571"/>
      <c r="F100" s="572"/>
      <c r="G100" s="578"/>
      <c r="H100" s="579"/>
      <c r="I100" s="579"/>
      <c r="J100" s="579"/>
      <c r="K100" s="579"/>
      <c r="L100" s="579"/>
      <c r="M100" s="583"/>
      <c r="N100" s="588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70"/>
      <c r="D101" s="571"/>
      <c r="E101" s="571"/>
      <c r="F101" s="572"/>
      <c r="G101" s="578"/>
      <c r="H101" s="579"/>
      <c r="I101" s="579"/>
      <c r="J101" s="579"/>
      <c r="K101" s="579"/>
      <c r="L101" s="579"/>
      <c r="M101" s="583"/>
      <c r="N101" s="588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70"/>
      <c r="D102" s="571"/>
      <c r="E102" s="571"/>
      <c r="F102" s="572"/>
      <c r="G102" s="578"/>
      <c r="H102" s="579"/>
      <c r="I102" s="579"/>
      <c r="J102" s="579"/>
      <c r="K102" s="579"/>
      <c r="L102" s="579"/>
      <c r="M102" s="583"/>
      <c r="N102" s="589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73"/>
      <c r="D103" s="574"/>
      <c r="E103" s="574"/>
      <c r="F103" s="575"/>
      <c r="G103" s="580"/>
      <c r="H103" s="581"/>
      <c r="I103" s="581"/>
      <c r="J103" s="581"/>
      <c r="K103" s="581"/>
      <c r="L103" s="581"/>
      <c r="M103" s="583"/>
      <c r="N103" s="585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42" t="s">
        <v>66</v>
      </c>
      <c r="D104" s="518"/>
      <c r="E104" s="518"/>
      <c r="F104" s="519"/>
      <c r="G104" s="547" t="s">
        <v>63</v>
      </c>
      <c r="H104" s="548"/>
      <c r="I104" s="548"/>
      <c r="J104" s="548"/>
      <c r="K104" s="548"/>
      <c r="L104" s="548"/>
      <c r="M104" s="555" t="s">
        <v>45</v>
      </c>
      <c r="N104" s="556"/>
      <c r="O104" s="555" t="s">
        <v>46</v>
      </c>
      <c r="P104" s="556"/>
      <c r="Q104" s="559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43"/>
      <c r="D105" s="520"/>
      <c r="E105" s="520"/>
      <c r="F105" s="521"/>
      <c r="G105" s="549"/>
      <c r="H105" s="550"/>
      <c r="I105" s="550"/>
      <c r="J105" s="550"/>
      <c r="K105" s="550"/>
      <c r="L105" s="550"/>
      <c r="M105" s="557"/>
      <c r="N105" s="558"/>
      <c r="O105" s="557"/>
      <c r="P105" s="558"/>
      <c r="Q105" s="560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43"/>
      <c r="D106" s="520"/>
      <c r="E106" s="520"/>
      <c r="F106" s="521"/>
      <c r="G106" s="549"/>
      <c r="H106" s="550"/>
      <c r="I106" s="550"/>
      <c r="J106" s="550"/>
      <c r="K106" s="550"/>
      <c r="L106" s="550"/>
      <c r="M106" s="557"/>
      <c r="N106" s="558"/>
      <c r="O106" s="557"/>
      <c r="P106" s="558"/>
      <c r="Q106" s="560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43"/>
      <c r="D107" s="520"/>
      <c r="E107" s="520"/>
      <c r="F107" s="521"/>
      <c r="G107" s="549"/>
      <c r="H107" s="550"/>
      <c r="I107" s="550"/>
      <c r="J107" s="550"/>
      <c r="K107" s="550"/>
      <c r="L107" s="550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43"/>
      <c r="D108" s="520"/>
      <c r="E108" s="520"/>
      <c r="F108" s="521"/>
      <c r="G108" s="549"/>
      <c r="H108" s="550"/>
      <c r="I108" s="550"/>
      <c r="J108" s="550"/>
      <c r="K108" s="550"/>
      <c r="L108" s="550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43"/>
      <c r="D109" s="520"/>
      <c r="E109" s="520"/>
      <c r="F109" s="521"/>
      <c r="G109" s="549"/>
      <c r="H109" s="550"/>
      <c r="I109" s="550"/>
      <c r="J109" s="550"/>
      <c r="K109" s="550"/>
      <c r="L109" s="551"/>
      <c r="M109" s="561" t="s">
        <v>44</v>
      </c>
      <c r="N109" s="144">
        <v>8053</v>
      </c>
      <c r="O109" s="563" t="s">
        <v>47</v>
      </c>
      <c r="P109" s="564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44"/>
      <c r="D110" s="545"/>
      <c r="E110" s="545"/>
      <c r="F110" s="546"/>
      <c r="G110" s="552"/>
      <c r="H110" s="553"/>
      <c r="I110" s="553"/>
      <c r="J110" s="553"/>
      <c r="K110" s="553"/>
      <c r="L110" s="554"/>
      <c r="M110" s="562"/>
      <c r="N110" s="137"/>
      <c r="O110" s="565"/>
      <c r="P110" s="566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18" t="s">
        <v>88</v>
      </c>
      <c r="D111" s="518"/>
      <c r="E111" s="518"/>
      <c r="F111" s="519"/>
      <c r="G111" s="522"/>
      <c r="H111" s="523"/>
      <c r="I111" s="523"/>
      <c r="J111" s="523"/>
      <c r="K111" s="523"/>
      <c r="L111" s="524"/>
      <c r="M111" s="531" t="s">
        <v>64</v>
      </c>
      <c r="N111" s="532"/>
      <c r="O111" s="532"/>
      <c r="P111" s="532"/>
      <c r="Q111" s="532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20"/>
      <c r="D112" s="520"/>
      <c r="E112" s="520"/>
      <c r="F112" s="521"/>
      <c r="G112" s="525"/>
      <c r="H112" s="526"/>
      <c r="I112" s="526"/>
      <c r="J112" s="526"/>
      <c r="K112" s="526"/>
      <c r="L112" s="527"/>
      <c r="M112" s="531"/>
      <c r="N112" s="531"/>
      <c r="O112" s="531"/>
      <c r="P112" s="531"/>
      <c r="Q112" s="531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20"/>
      <c r="D113" s="520"/>
      <c r="E113" s="520"/>
      <c r="F113" s="521"/>
      <c r="G113" s="525"/>
      <c r="H113" s="526"/>
      <c r="I113" s="526"/>
      <c r="J113" s="526"/>
      <c r="K113" s="526"/>
      <c r="L113" s="527"/>
      <c r="M113" s="533" t="s">
        <v>106</v>
      </c>
      <c r="N113" s="534"/>
      <c r="O113" s="534"/>
      <c r="P113" s="534"/>
      <c r="Q113" s="535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20"/>
      <c r="D114" s="520"/>
      <c r="E114" s="520"/>
      <c r="F114" s="521"/>
      <c r="G114" s="525"/>
      <c r="H114" s="526"/>
      <c r="I114" s="526"/>
      <c r="J114" s="526"/>
      <c r="K114" s="526"/>
      <c r="L114" s="527"/>
      <c r="M114" s="536"/>
      <c r="N114" s="537"/>
      <c r="O114" s="537"/>
      <c r="P114" s="537"/>
      <c r="Q114" s="538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20"/>
      <c r="D115" s="520"/>
      <c r="E115" s="520"/>
      <c r="F115" s="521"/>
      <c r="G115" s="525"/>
      <c r="H115" s="526"/>
      <c r="I115" s="526"/>
      <c r="J115" s="526"/>
      <c r="K115" s="526"/>
      <c r="L115" s="527"/>
      <c r="M115" s="536"/>
      <c r="N115" s="537"/>
      <c r="O115" s="537"/>
      <c r="P115" s="537"/>
      <c r="Q115" s="538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20"/>
      <c r="D116" s="520"/>
      <c r="E116" s="520"/>
      <c r="F116" s="521"/>
      <c r="G116" s="525"/>
      <c r="H116" s="526"/>
      <c r="I116" s="526"/>
      <c r="J116" s="526"/>
      <c r="K116" s="526"/>
      <c r="L116" s="527"/>
      <c r="M116" s="536"/>
      <c r="N116" s="537"/>
      <c r="O116" s="537"/>
      <c r="P116" s="537"/>
      <c r="Q116" s="538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20"/>
      <c r="D117" s="520"/>
      <c r="E117" s="520"/>
      <c r="F117" s="521"/>
      <c r="G117" s="525"/>
      <c r="H117" s="526"/>
      <c r="I117" s="526"/>
      <c r="J117" s="526"/>
      <c r="K117" s="526"/>
      <c r="L117" s="527"/>
      <c r="M117" s="536"/>
      <c r="N117" s="537"/>
      <c r="O117" s="537"/>
      <c r="P117" s="537"/>
      <c r="Q117" s="538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20"/>
      <c r="D118" s="520"/>
      <c r="E118" s="520"/>
      <c r="F118" s="521"/>
      <c r="G118" s="525"/>
      <c r="H118" s="526"/>
      <c r="I118" s="526"/>
      <c r="J118" s="526"/>
      <c r="K118" s="526"/>
      <c r="L118" s="527"/>
      <c r="M118" s="536"/>
      <c r="N118" s="537"/>
      <c r="O118" s="537"/>
      <c r="P118" s="537"/>
      <c r="Q118" s="538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20"/>
      <c r="D119" s="520"/>
      <c r="E119" s="520"/>
      <c r="F119" s="521"/>
      <c r="G119" s="525"/>
      <c r="H119" s="526"/>
      <c r="I119" s="526"/>
      <c r="J119" s="526"/>
      <c r="K119" s="526"/>
      <c r="L119" s="527"/>
      <c r="M119" s="536"/>
      <c r="N119" s="537"/>
      <c r="O119" s="537"/>
      <c r="P119" s="537"/>
      <c r="Q119" s="538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20"/>
      <c r="D120" s="520"/>
      <c r="E120" s="520"/>
      <c r="F120" s="521"/>
      <c r="G120" s="525"/>
      <c r="H120" s="526"/>
      <c r="I120" s="526"/>
      <c r="J120" s="526"/>
      <c r="K120" s="526"/>
      <c r="L120" s="527"/>
      <c r="M120" s="536"/>
      <c r="N120" s="537"/>
      <c r="O120" s="537"/>
      <c r="P120" s="537"/>
      <c r="Q120" s="538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20"/>
      <c r="D121" s="520"/>
      <c r="E121" s="520"/>
      <c r="F121" s="521"/>
      <c r="G121" s="528"/>
      <c r="H121" s="529"/>
      <c r="I121" s="529"/>
      <c r="J121" s="529"/>
      <c r="K121" s="529"/>
      <c r="L121" s="530"/>
      <c r="M121" s="539"/>
      <c r="N121" s="540"/>
      <c r="O121" s="540"/>
      <c r="P121" s="540"/>
      <c r="Q121" s="541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77"/>
      <c r="D133" s="678"/>
      <c r="E133" s="678"/>
      <c r="F133" s="678"/>
      <c r="G133" s="678"/>
      <c r="H133" s="678"/>
      <c r="I133" s="678"/>
      <c r="J133" s="678"/>
      <c r="K133" s="678"/>
      <c r="L133" s="678"/>
      <c r="M133" s="678"/>
      <c r="N133" s="678"/>
      <c r="O133" s="678"/>
      <c r="P133" s="678"/>
      <c r="Q133" s="679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80"/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2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80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2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80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2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80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2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80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2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80"/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2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80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2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80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2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80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2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80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2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80"/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2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80"/>
      <c r="D145" s="681"/>
      <c r="E145" s="681"/>
      <c r="F145" s="681"/>
      <c r="G145" s="681"/>
      <c r="H145" s="681"/>
      <c r="I145" s="681"/>
      <c r="J145" s="681"/>
      <c r="K145" s="681"/>
      <c r="L145" s="681"/>
      <c r="M145" s="681"/>
      <c r="N145" s="681"/>
      <c r="O145" s="681"/>
      <c r="P145" s="681"/>
      <c r="Q145" s="682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80"/>
      <c r="D146" s="681"/>
      <c r="E146" s="681"/>
      <c r="F146" s="681"/>
      <c r="G146" s="681"/>
      <c r="H146" s="681"/>
      <c r="I146" s="681"/>
      <c r="J146" s="681"/>
      <c r="K146" s="681"/>
      <c r="L146" s="681"/>
      <c r="M146" s="681"/>
      <c r="N146" s="681"/>
      <c r="O146" s="681"/>
      <c r="P146" s="681"/>
      <c r="Q146" s="682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83"/>
      <c r="D147" s="684"/>
      <c r="E147" s="684"/>
      <c r="F147" s="684"/>
      <c r="G147" s="684"/>
      <c r="H147" s="684"/>
      <c r="I147" s="684"/>
      <c r="J147" s="684"/>
      <c r="K147" s="684"/>
      <c r="L147" s="684"/>
      <c r="M147" s="684"/>
      <c r="N147" s="684"/>
      <c r="O147" s="684"/>
      <c r="P147" s="684"/>
      <c r="Q147" s="685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5" t="s">
        <v>13</v>
      </c>
      <c r="C6" s="715"/>
      <c r="D6" s="715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2020-11-30T16:17:19Z</cp:lastPrinted>
  <dcterms:created xsi:type="dcterms:W3CDTF">2014-05-05T10:02:17Z</dcterms:created>
  <dcterms:modified xsi:type="dcterms:W3CDTF">2020-11-30T16:17:34Z</dcterms:modified>
</cp:coreProperties>
</file>