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59673A91-522F-4889-81FA-0723A6101920}" xr6:coauthVersionLast="47" xr6:coauthVersionMax="47" xr10:uidLastSave="{00000000-0000-0000-0000-000000000000}"/>
  <bookViews>
    <workbookView xWindow="3315" yWindow="120" windowWidth="32145" windowHeight="1548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<sst xmlns="http://schemas.openxmlformats.org/spreadsheetml/2006/main" count="235" uniqueCount="138">
  <si>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</si>
  <si>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</si>
  <si>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</si>
  <si>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</si>
  <si>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</si>
  <si>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</si>
  <si>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</si>
  <si>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</si>
  <si>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</si>
  <si>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</si>
  <si>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</si>
  <si>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</si>
  <si>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</si>
  <si>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</si>
  <si>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</si>
  <si>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</si>
  <si>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</si>
  <si>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</si>
  <si>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</si>
  <si>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</si>
  <si>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</si>
  <si>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</si>
  <si>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</si>
  <si>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</si>
  <si>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</si>
  <si>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</si>
  <si>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</si>
  <si>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</si>
  <si>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</si>
  <si>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</si>
  <si>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</si>
  <si>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</si>
  <si>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</si>
  <si>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</si>
  <si>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</si>
  <si>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</si>
  <si>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</si>
  <si>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</si>
  <si>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</si>
  <si>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</si>
  <si>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</si>
  <si>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</si>
  <si>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</si>
  <si>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</si>
  <si>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</si>
  <si>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</si>
  <si>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</si>
  <si>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</si>
  <si>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</si>
  <si>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</si>
  <si>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</si>
  <si>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</si>
  <si>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</si>
  <si>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</si>
  <si>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</si>
  <si>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</si>
  <si>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</si>
  <si>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</si>
  <si>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</si>
  <si>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</si>
  <si>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</si>
  <si>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</si>
  <si>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</si>
  <si>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</si>
  <si>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</si>
  <si>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</si>
  <si>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</si>
  <si>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</si>
  <si>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</si>
  <si>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</si>
  <si>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</si>
  <si>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</si>
  <si>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</si>
  <si>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</si>
  <si>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</si>
  <si>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</si>
  <si>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</si>
  <si>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</si>
  <si>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</si>
  <si>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</si>
  <si>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</si>
  <si>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</si>
  <si>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</si>
  <si>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</si>
  <si>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</si>
  <si>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</si>
  <si>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</si>
  <si>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</si>
  <si>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</si>
  <si>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</si>
  <si>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</si>
  <si>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</si>
  <si>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</si>
  <si>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</si>
  <si>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</si>
  <si>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</si>
  <si>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</si>
  <si>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</si>
  <si>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</si>
  <si>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</si>
  <si>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</si>
  <si>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</si>
  <si>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</si>
  <si>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</si>
  <si>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</si>
  <si>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</si>
  <si>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</si>
  <si>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</si>
  <si>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</si>
  <si>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</si>
  <si>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</si>
  <si>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</si>
  <si>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</si>
  <si>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</si>
  <si>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</si>
  <si>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</si>
  <si>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</si>
  <si>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</si>
  <si>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</si>
  <si>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</si>
  <si>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</si>
  <si>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</si>
  <si>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Valais</t>
  </si>
  <si>
    <t>Commission Fonds du sport</t>
  </si>
  <si>
    <t>Rue des Casernes</t>
  </si>
  <si>
    <t>Sion</t>
  </si>
  <si>
    <t>https://www.vs.ch/web/ocs/fonds-du-sport</t>
  </si>
  <si>
    <t>Fonds du sport</t>
  </si>
  <si>
    <t>Office cantonal du sport</t>
  </si>
  <si>
    <t>Inspection des finances</t>
  </si>
  <si>
    <t>Département de la sécurité, des institutions et du sport</t>
  </si>
  <si>
    <t>de CHF 50'000 à CHF 199'999</t>
  </si>
  <si>
    <t>jusqu'à CHF 49'999</t>
  </si>
  <si>
    <t>dès CHF 200'000</t>
  </si>
  <si>
    <t>Règlement sur le Fonds du sport (RFdS) :
Art. 6 : Compétences
Art. 7 : Fonctionnement
Section 3 : modalités d'attribution</t>
  </si>
  <si>
    <t>La commission établit chaque année, à l'intention du Conseil d'Etat, un rapport d'activité comprenant la liste des bénéficiaires, la nature des réalisations soutenues ainsi que les comptes approuvés.</t>
  </si>
  <si>
    <t>Versement de CHF 5'594'785.00 reçu avec valeur du 24.05.2024</t>
  </si>
  <si>
    <t>CHF 20'000.- remboursement prêt commune 
CHF 90'880.31 intérêts du Fonds
CHF 898'073.00 Dissolution du Sport Toto
CHF 614.00 Participation de tiers (jetons de présence)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</si>
</sst>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\'###0"/>
    <numFmt numFmtId="166" formatCode="[Red]0;[Red]\-0;[Black]0"/>
    <numFmt numFmtId="167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5" fontId="1" fillId="2" borderId="0" xfId="0" applyNumberFormat="1" applyFont="1" applyFill="1"/>
    <xf numFmtId="167" fontId="11" fillId="0" borderId="0" xfId="0" applyNumberFormat="1" applyFont="1"/>
    <xf numFmtId="167" fontId="11" fillId="0" borderId="5" xfId="0" applyNumberFormat="1" applyFont="1" applyBorder="1"/>
    <xf numFmtId="167" fontId="11" fillId="0" borderId="7" xfId="0" applyNumberFormat="1" applyFont="1" applyBorder="1"/>
    <xf numFmtId="0" fontId="1" fillId="0" borderId="0" xfId="0" applyFont="1" applyAlignment="1">
      <alignment wrapText="1"/>
    </xf>
    <xf numFmtId="167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7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7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7" fontId="1" fillId="5" borderId="0" xfId="0" applyNumberFormat="1" applyFont="1" applyFill="1" applyProtection="1">
      <protection locked="0"/>
    </xf>
    <xf numFmtId="167" fontId="1" fillId="5" borderId="0" xfId="0" applyNumberFormat="1" applyFont="1" applyFill="1"/>
    <xf numFmtId="166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7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6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7" fontId="7" fillId="5" borderId="4" xfId="0" applyNumberFormat="1" applyFont="1" applyFill="1" applyBorder="1" applyAlignment="1">
      <alignment vertical="center" wrapText="1"/>
    </xf>
    <xf numFmtId="167" fontId="7" fillId="5" borderId="0" xfId="0" applyNumberFormat="1" applyFont="1" applyFill="1" applyAlignment="1" applyProtection="1">
      <alignment vertical="center"/>
      <protection locked="0"/>
    </xf>
    <xf numFmtId="167" fontId="7" fillId="5" borderId="25" xfId="0" applyNumberFormat="1" applyFont="1" applyFill="1" applyBorder="1" applyAlignment="1" applyProtection="1">
      <alignment vertical="center"/>
      <protection locked="0"/>
    </xf>
    <xf numFmtId="165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7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7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7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7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7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7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>
      <alignment vertical="center" wrapText="1"/>
    </xf>
    <xf numFmtId="167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7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7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7" fontId="1" fillId="5" borderId="27" xfId="0" applyNumberFormat="1" applyFont="1" applyFill="1" applyBorder="1"/>
    <xf numFmtId="167" fontId="7" fillId="5" borderId="0" xfId="0" applyNumberFormat="1" applyFont="1" applyFill="1" applyAlignment="1">
      <alignment vertical="center"/>
    </xf>
    <xf numFmtId="167" fontId="1" fillId="5" borderId="22" xfId="0" applyNumberFormat="1" applyFont="1" applyFill="1" applyBorder="1"/>
    <xf numFmtId="167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7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7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7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7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7" fontId="32" fillId="5" borderId="0" xfId="0" applyNumberFormat="1" applyFont="1" applyFill="1"/>
    <xf numFmtId="167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7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7" fontId="3" fillId="5" borderId="0" xfId="1" applyNumberFormat="1" applyFont="1" applyFill="1" applyBorder="1" applyAlignment="1" applyProtection="1"/>
    <xf numFmtId="167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7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7" fontId="32" fillId="5" borderId="9" xfId="0" applyNumberFormat="1" applyFont="1" applyFill="1" applyBorder="1" applyAlignment="1">
      <alignment horizontal="center" vertical="center" wrapText="1"/>
    </xf>
    <xf numFmtId="167" fontId="32" fillId="5" borderId="14" xfId="0" applyNumberFormat="1" applyFont="1" applyFill="1" applyBorder="1" applyAlignment="1">
      <alignment horizontal="center" vertical="center" wrapText="1"/>
    </xf>
    <xf numFmtId="167" fontId="32" fillId="5" borderId="4" xfId="0" applyNumberFormat="1" applyFont="1" applyFill="1" applyBorder="1" applyAlignment="1">
      <alignment horizontal="center" vertical="center" wrapText="1"/>
    </xf>
    <xf numFmtId="167" fontId="32" fillId="5" borderId="0" xfId="0" applyNumberFormat="1" applyFont="1" applyFill="1" applyAlignment="1">
      <alignment horizontal="center" vertical="center" wrapText="1"/>
    </xf>
    <xf numFmtId="167" fontId="32" fillId="5" borderId="8" xfId="0" applyNumberFormat="1" applyFont="1" applyFill="1" applyBorder="1" applyAlignment="1">
      <alignment horizontal="center" vertical="center" wrapText="1"/>
    </xf>
    <xf numFmtId="167" fontId="32" fillId="5" borderId="11" xfId="0" applyNumberFormat="1" applyFont="1" applyFill="1" applyBorder="1" applyAlignment="1">
      <alignment horizontal="center" vertical="center" wrapText="1"/>
    </xf>
    <xf numFmtId="167" fontId="32" fillId="5" borderId="10" xfId="0" applyNumberFormat="1" applyFont="1" applyFill="1" applyBorder="1" applyAlignment="1">
      <alignment horizontal="left" vertical="top" wrapText="1"/>
    </xf>
    <xf numFmtId="167" fontId="32" fillId="5" borderId="2" xfId="0" applyNumberFormat="1" applyFont="1" applyFill="1" applyBorder="1" applyAlignment="1">
      <alignment horizontal="left" vertical="top" wrapText="1"/>
    </xf>
    <xf numFmtId="167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7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7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7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7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6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6" fontId="26" fillId="7" borderId="4" xfId="0" applyNumberFormat="1" applyFont="1" applyFill="1" applyBorder="1" applyAlignment="1">
      <alignment horizontal="center" vertical="center"/>
    </xf>
    <xf numFmtId="166" fontId="26" fillId="7" borderId="0" xfId="0" applyNumberFormat="1" applyFont="1" applyFill="1" applyAlignment="1">
      <alignment horizontal="center" vertical="center"/>
    </xf>
    <xf numFmtId="166" fontId="26" fillId="7" borderId="10" xfId="0" applyNumberFormat="1" applyFont="1" applyFill="1" applyBorder="1" applyAlignment="1">
      <alignment horizontal="center" vertical="center"/>
    </xf>
    <xf numFmtId="166" fontId="26" fillId="7" borderId="5" xfId="0" applyNumberFormat="1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7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7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7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7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7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6492858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topLeftCell="N11" zoomScaleNormal="100" zoomScaleSheetLayoutView="80" workbookViewId="0">
      <selection activeCell="X16" sqref="X16:AA1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349" t="s">
        <v>134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5594785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201"/>
      <c r="G9" s="201"/>
      <c r="H9" s="202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195223.94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40</v>
      </c>
      <c r="F10" s="201"/>
      <c r="G10" s="201"/>
      <c r="H10" s="202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62" t="s">
        <v>49</v>
      </c>
      <c r="Y10" s="363"/>
      <c r="Z10" s="364"/>
      <c r="AA10" s="161">
        <v>1009567.31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346"/>
      <c r="F11" s="347"/>
      <c r="G11" s="347"/>
      <c r="H11" s="348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114</v>
      </c>
      <c r="Y11" s="358"/>
      <c r="Z11" s="358"/>
      <c r="AA11" s="118">
        <f>AB56+AA9-AA10</f>
        <v>5678514.6300000008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6">
        <v>1950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-83729.63000000082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6" t="s">
        <v>125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6" t="s">
        <v>126</v>
      </c>
      <c r="F14" s="347"/>
      <c r="G14" s="347"/>
      <c r="H14" s="348"/>
      <c r="I14" s="1"/>
      <c r="J14" s="3"/>
      <c r="K14" s="3"/>
      <c r="L14" s="106"/>
      <c r="M14" s="349" t="s">
        <v>135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/>
      <c r="D15" s="5"/>
      <c r="E15" s="367"/>
      <c r="F15" s="368"/>
      <c r="G15" s="368"/>
      <c r="H15" s="369"/>
      <c r="I15" s="1"/>
      <c r="J15" s="3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367"/>
      <c r="F16" s="368"/>
      <c r="G16" s="368"/>
      <c r="H16" s="369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72" t="s">
        <v>137</v>
      </c>
      <c r="Y16" s="373"/>
      <c r="Z16" s="373"/>
      <c r="AA16" s="374"/>
      <c r="AB16" s="1"/>
      <c r="AC16" s="1"/>
      <c r="AD16" s="1"/>
    </row>
    <row r="17" spans="1:30" ht="14.45" customHeight="1" x14ac:dyDescent="0.25">
      <c r="A17" s="1"/>
      <c r="B17" s="6"/>
      <c r="C17" s="168"/>
      <c r="D17" s="5"/>
      <c r="E17" s="367"/>
      <c r="F17" s="368"/>
      <c r="G17" s="368"/>
      <c r="H17" s="369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5"/>
      <c r="Y17" s="376"/>
      <c r="Z17" s="376"/>
      <c r="AA17" s="377"/>
      <c r="AB17" s="1"/>
      <c r="AC17" s="1"/>
      <c r="AD17" s="1"/>
    </row>
    <row r="18" spans="1:30" ht="24.75" customHeight="1" x14ac:dyDescent="0.25">
      <c r="A18" s="1"/>
      <c r="B18" s="6"/>
      <c r="C18" s="168"/>
      <c r="D18" s="5"/>
      <c r="E18" s="367"/>
      <c r="F18" s="368"/>
      <c r="G18" s="368"/>
      <c r="H18" s="369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8"/>
      <c r="Y18" s="379"/>
      <c r="Z18" s="379"/>
      <c r="AA18" s="380"/>
      <c r="AB18" s="1"/>
      <c r="AC18" s="1"/>
      <c r="AD18" s="1"/>
    </row>
    <row r="19" spans="1:30" ht="15" x14ac:dyDescent="0.25">
      <c r="A19" s="1"/>
      <c r="B19" s="5"/>
      <c r="C19" s="168"/>
      <c r="D19" s="12"/>
      <c r="E19" s="367"/>
      <c r="F19" s="368"/>
      <c r="G19" s="368"/>
      <c r="H19" s="369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367"/>
      <c r="F20" s="368"/>
      <c r="G20" s="368"/>
      <c r="H20" s="369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3" t="s">
        <v>110</v>
      </c>
      <c r="Y25" s="383"/>
      <c r="Z25" s="383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3"/>
      <c r="Y26" s="383"/>
      <c r="Z26" s="383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3" t="s">
        <v>136</v>
      </c>
      <c r="Y31" s="373"/>
      <c r="Z31" s="373"/>
      <c r="AA31" s="373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81"/>
      <c r="N36" s="382"/>
      <c r="O36" s="382"/>
      <c r="P36" s="382"/>
      <c r="Q36" s="47"/>
      <c r="R36" s="33"/>
      <c r="S36" s="33"/>
      <c r="T36" s="33"/>
      <c r="U36" s="53"/>
      <c r="V36" s="54"/>
      <c r="W36" s="1"/>
      <c r="X36" s="376"/>
      <c r="Y36" s="376"/>
      <c r="Z36" s="376"/>
      <c r="AA36" s="376"/>
      <c r="AB36" s="1"/>
      <c r="AC36" s="1"/>
      <c r="AD36" s="1"/>
    </row>
    <row r="37" spans="1:30" ht="34.9" customHeight="1" x14ac:dyDescent="0.35">
      <c r="A37" s="33"/>
      <c r="B37" s="33"/>
      <c r="C37" s="370" t="s">
        <v>51</v>
      </c>
      <c r="D37" s="370"/>
      <c r="E37" s="370"/>
      <c r="F37" s="370"/>
      <c r="G37" s="370"/>
      <c r="H37" s="370"/>
      <c r="I37" s="370"/>
      <c r="J37" s="370"/>
      <c r="K37" s="48"/>
      <c r="L37" s="48"/>
      <c r="M37" s="289"/>
      <c r="N37" s="371"/>
      <c r="O37" s="371"/>
      <c r="P37" s="371"/>
      <c r="Q37" s="47"/>
      <c r="R37" s="33"/>
      <c r="S37" s="33"/>
      <c r="T37" s="33"/>
      <c r="U37" s="1"/>
      <c r="V37" s="1"/>
      <c r="W37" s="1"/>
      <c r="X37" s="376"/>
      <c r="Y37" s="376"/>
      <c r="Z37" s="376"/>
      <c r="AA37" s="376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37"/>
      <c r="F38" s="337"/>
      <c r="G38" s="337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38" t="s">
        <v>52</v>
      </c>
      <c r="D39" s="339"/>
      <c r="E39" s="115" t="s">
        <v>127</v>
      </c>
      <c r="F39" s="40"/>
      <c r="G39" s="330"/>
      <c r="H39" s="330"/>
      <c r="I39" s="93"/>
      <c r="J39" s="93"/>
      <c r="K39" s="93"/>
      <c r="L39" s="78"/>
      <c r="M39" s="90"/>
      <c r="N39" s="196"/>
      <c r="O39" s="78"/>
      <c r="P39" s="78"/>
      <c r="Q39" s="330"/>
      <c r="R39" s="330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62" t="s">
        <v>115</v>
      </c>
      <c r="D40" s="363"/>
      <c r="E40" s="115">
        <v>5920953</v>
      </c>
      <c r="F40" s="40"/>
      <c r="G40" s="330"/>
      <c r="H40" s="330"/>
      <c r="I40" s="93"/>
      <c r="J40" s="93"/>
      <c r="K40" s="93"/>
      <c r="L40" s="78"/>
      <c r="M40" s="90"/>
      <c r="N40" s="196"/>
      <c r="O40" s="78"/>
      <c r="P40" s="78"/>
      <c r="Q40" s="330"/>
      <c r="R40" s="330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1" t="s">
        <v>116</v>
      </c>
      <c r="D41" s="331"/>
      <c r="E41" s="115">
        <v>1065235</v>
      </c>
      <c r="F41" s="33"/>
      <c r="G41" s="330"/>
      <c r="H41" s="330"/>
      <c r="I41" s="93"/>
      <c r="J41" s="93"/>
      <c r="K41" s="93"/>
      <c r="L41" s="78"/>
      <c r="M41" s="65"/>
      <c r="N41" s="196"/>
      <c r="O41" s="78"/>
      <c r="P41" s="78"/>
      <c r="Q41" s="330"/>
      <c r="R41" s="330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28" t="s">
        <v>117</v>
      </c>
      <c r="D42" s="329"/>
      <c r="E42" s="116">
        <v>5623852.9299999997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0"/>
      <c r="R42" s="330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1" t="s">
        <v>118</v>
      </c>
      <c r="D43" s="331"/>
      <c r="E43" s="116">
        <v>668910.6</v>
      </c>
      <c r="F43" s="72"/>
      <c r="G43" s="332"/>
      <c r="H43" s="332"/>
      <c r="I43" s="94"/>
      <c r="J43" s="94"/>
      <c r="K43" s="94"/>
      <c r="L43" s="78"/>
      <c r="M43" s="65"/>
      <c r="N43" s="196"/>
      <c r="O43" s="78"/>
      <c r="P43" s="78"/>
      <c r="Q43" s="330"/>
      <c r="R43" s="330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3" t="s">
        <v>99</v>
      </c>
      <c r="D44" s="333"/>
      <c r="E44" s="117">
        <f>E42-E40</f>
        <v>-297100.0700000003</v>
      </c>
      <c r="F44" s="45"/>
      <c r="G44" s="332"/>
      <c r="H44" s="332"/>
      <c r="I44" s="94"/>
      <c r="J44" s="94"/>
      <c r="K44" s="94"/>
      <c r="L44" s="334"/>
      <c r="M44" s="334"/>
      <c r="N44" s="113"/>
      <c r="O44" s="98"/>
      <c r="P44" s="98"/>
      <c r="Q44" s="334"/>
      <c r="R44" s="334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5" t="s">
        <v>104</v>
      </c>
      <c r="D46" s="335"/>
      <c r="E46" s="335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36"/>
      <c r="R46" s="336"/>
      <c r="S46" s="336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40" t="s">
        <v>105</v>
      </c>
      <c r="D48" s="340"/>
      <c r="E48" s="341"/>
      <c r="F48" s="342">
        <v>1009567</v>
      </c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40"/>
      <c r="R48" s="340"/>
      <c r="S48" s="340"/>
      <c r="T48" s="327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40"/>
      <c r="D49" s="340"/>
      <c r="E49" s="341"/>
      <c r="F49" s="343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40"/>
      <c r="R49" s="340"/>
      <c r="S49" s="340"/>
      <c r="T49" s="327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09" t="s">
        <v>128</v>
      </c>
      <c r="D55" s="205"/>
      <c r="E55" s="310" t="s">
        <v>132</v>
      </c>
      <c r="F55" s="312">
        <v>281</v>
      </c>
      <c r="G55" s="314"/>
      <c r="H55" s="205" t="s">
        <v>129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09"/>
      <c r="D56" s="205"/>
      <c r="E56" s="311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/>
      <c r="T56" s="148"/>
      <c r="U56" s="108"/>
      <c r="V56" s="108"/>
      <c r="W56" s="174"/>
      <c r="X56" s="108"/>
      <c r="Y56" s="108"/>
      <c r="Z56" s="108">
        <v>6492858</v>
      </c>
      <c r="AA56" s="108"/>
      <c r="AB56" s="109">
        <f>S56+T56+U56+V56+W56+X56+Y56+Z56+AA56</f>
        <v>6492858</v>
      </c>
      <c r="AC56" s="96"/>
      <c r="AD56" s="96"/>
    </row>
    <row r="57" spans="1:30" ht="40.9" customHeight="1" x14ac:dyDescent="0.2">
      <c r="A57" s="1"/>
      <c r="B57" s="306">
        <v>2</v>
      </c>
      <c r="C57" s="309" t="s">
        <v>130</v>
      </c>
      <c r="D57" s="205"/>
      <c r="E57" s="310" t="s">
        <v>131</v>
      </c>
      <c r="F57" s="312">
        <v>31</v>
      </c>
      <c r="G57" s="314"/>
      <c r="H57" s="205" t="s">
        <v>129</v>
      </c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7"/>
      <c r="AC57" s="308"/>
      <c r="AD57" s="308"/>
    </row>
    <row r="58" spans="1:30" ht="20.25" customHeight="1" x14ac:dyDescent="0.2">
      <c r="A58" s="1"/>
      <c r="B58" s="306"/>
      <c r="C58" s="309"/>
      <c r="D58" s="205"/>
      <c r="E58" s="311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08"/>
      <c r="AC58" s="308"/>
      <c r="AD58" s="308"/>
    </row>
    <row r="59" spans="1:30" ht="43.9" customHeight="1" x14ac:dyDescent="0.2">
      <c r="A59" s="1"/>
      <c r="B59" s="306">
        <v>3</v>
      </c>
      <c r="C59" s="309" t="s">
        <v>93</v>
      </c>
      <c r="D59" s="205"/>
      <c r="E59" s="310" t="s">
        <v>133</v>
      </c>
      <c r="F59" s="312">
        <v>3</v>
      </c>
      <c r="G59" s="314"/>
      <c r="H59" s="205" t="s">
        <v>129</v>
      </c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7"/>
      <c r="AC59" s="308"/>
      <c r="AD59" s="308"/>
    </row>
    <row r="60" spans="1:30" ht="18.600000000000001" customHeight="1" x14ac:dyDescent="0.2">
      <c r="A60" s="1"/>
      <c r="B60" s="306"/>
      <c r="C60" s="309"/>
      <c r="D60" s="205"/>
      <c r="E60" s="311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08"/>
      <c r="AC60" s="308"/>
      <c r="AD60" s="308"/>
    </row>
    <row r="61" spans="1:30" ht="34.5" customHeight="1" x14ac:dyDescent="0.2">
      <c r="A61" s="1"/>
      <c r="B61" s="306">
        <v>4</v>
      </c>
      <c r="C61" s="206"/>
      <c r="D61" s="206"/>
      <c r="E61" s="207"/>
      <c r="F61" s="207"/>
      <c r="G61" s="204"/>
      <c r="H61" s="205"/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207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/>
      <c r="D63" s="206"/>
      <c r="E63" s="207"/>
      <c r="F63" s="207"/>
      <c r="G63" s="204"/>
      <c r="H63" s="205"/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207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2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207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6492858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HeQQgp0mUqFsIuUI3C5A3KxdnX26G75Bgmb+/ByrhhSiK8i7KEtrPEq5nh3hrza9//OkzCreDzNMNuPpetDs+g==" saltValue="mVs6HUkTIsm9SlD13PJdTA==" spinCount="100000" sheet="1" objects="1" scenarios="1" selectLockedCells="1" selectUnlockedCells="1"/>
  <mergeCells count="156"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E11:H11"/>
    <mergeCell ref="X11:Z11"/>
    <mergeCell ref="C40:D40"/>
    <mergeCell ref="Q40:R40"/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8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4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5" t="s">
        <v>90</v>
      </c>
      <c r="N8" s="386"/>
      <c r="O8" s="386"/>
      <c r="P8" s="386"/>
      <c r="Q8" s="386"/>
      <c r="R8" s="386"/>
      <c r="S8" s="386"/>
      <c r="T8" s="387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8"/>
      <c r="N9" s="389"/>
      <c r="O9" s="389"/>
      <c r="P9" s="389"/>
      <c r="Q9" s="389"/>
      <c r="R9" s="389"/>
      <c r="S9" s="389"/>
      <c r="T9" s="390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8"/>
      <c r="N10" s="389"/>
      <c r="O10" s="389"/>
      <c r="P10" s="389"/>
      <c r="Q10" s="389"/>
      <c r="R10" s="389"/>
      <c r="S10" s="389"/>
      <c r="T10" s="390"/>
      <c r="U10" s="33"/>
      <c r="V10" s="1"/>
      <c r="W10" s="33"/>
      <c r="X10" s="362" t="s">
        <v>49</v>
      </c>
      <c r="Y10" s="363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91"/>
      <c r="N11" s="392"/>
      <c r="O11" s="392"/>
      <c r="P11" s="392"/>
      <c r="Q11" s="392"/>
      <c r="R11" s="392"/>
      <c r="S11" s="392"/>
      <c r="T11" s="393"/>
      <c r="U11" s="33"/>
      <c r="V11" s="1"/>
      <c r="W11" s="1"/>
      <c r="X11" s="358" t="s">
        <v>114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4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5" t="s">
        <v>91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12"/>
      <c r="X16" s="395" t="s">
        <v>92</v>
      </c>
      <c r="Y16" s="396"/>
      <c r="Z16" s="396"/>
      <c r="AA16" s="397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3" t="s">
        <v>26</v>
      </c>
      <c r="F17" s="347"/>
      <c r="G17" s="347"/>
      <c r="H17" s="348"/>
      <c r="I17" s="1"/>
      <c r="J17" s="3"/>
      <c r="K17" s="3"/>
      <c r="L17" s="106"/>
      <c r="M17" s="391"/>
      <c r="N17" s="392"/>
      <c r="O17" s="392"/>
      <c r="P17" s="392"/>
      <c r="Q17" s="392"/>
      <c r="R17" s="392"/>
      <c r="S17" s="392"/>
      <c r="T17" s="393"/>
      <c r="U17" s="33"/>
      <c r="V17" s="1"/>
      <c r="W17" s="112"/>
      <c r="X17" s="398"/>
      <c r="Y17" s="257"/>
      <c r="Z17" s="257"/>
      <c r="AA17" s="399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3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00"/>
      <c r="Y18" s="401"/>
      <c r="Z18" s="401"/>
      <c r="AA18" s="402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4" t="s">
        <v>88</v>
      </c>
      <c r="F19" s="405"/>
      <c r="G19" s="405"/>
      <c r="H19" s="405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4" t="s">
        <v>27</v>
      </c>
      <c r="F20" s="405"/>
      <c r="G20" s="405"/>
      <c r="H20" s="405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3" t="s">
        <v>121</v>
      </c>
      <c r="Y24" s="383"/>
      <c r="Z24" s="383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3" t="s">
        <v>111</v>
      </c>
      <c r="Y25" s="383"/>
      <c r="Z25" s="383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3" t="s">
        <v>120</v>
      </c>
      <c r="Y31" s="373"/>
      <c r="Z31" s="373"/>
      <c r="AA31" s="373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6"/>
      <c r="Y32" s="376"/>
      <c r="Z32" s="376"/>
      <c r="AA32" s="376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6"/>
      <c r="Y33" s="376"/>
      <c r="Z33" s="376"/>
      <c r="AA33" s="376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6"/>
      <c r="Y34" s="376"/>
      <c r="Z34" s="376"/>
      <c r="AA34" s="37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6"/>
      <c r="Y35" s="376"/>
      <c r="Z35" s="376"/>
      <c r="AA35" s="37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6"/>
      <c r="Y36" s="376"/>
      <c r="Z36" s="376"/>
      <c r="AA36" s="376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81"/>
      <c r="N37" s="382"/>
      <c r="O37" s="382"/>
      <c r="P37" s="382"/>
      <c r="Q37" s="47"/>
      <c r="R37" s="33"/>
      <c r="S37" s="33"/>
      <c r="T37" s="33"/>
      <c r="U37" s="53"/>
      <c r="V37" s="54"/>
      <c r="W37" s="54"/>
      <c r="X37" s="376"/>
      <c r="Y37" s="376"/>
      <c r="Z37" s="376"/>
      <c r="AA37" s="376"/>
      <c r="AB37" s="1"/>
      <c r="AC37" s="1"/>
      <c r="AD37" s="1"/>
    </row>
    <row r="38" spans="1:30" ht="34.9" customHeight="1" x14ac:dyDescent="0.35">
      <c r="A38" s="33"/>
      <c r="B38" s="33"/>
      <c r="C38" s="370" t="s">
        <v>51</v>
      </c>
      <c r="D38" s="370"/>
      <c r="E38" s="370"/>
      <c r="F38" s="370"/>
      <c r="G38" s="370"/>
      <c r="H38" s="370"/>
      <c r="I38" s="370"/>
      <c r="J38" s="370"/>
      <c r="K38" s="48"/>
      <c r="L38" s="48"/>
      <c r="M38" s="289"/>
      <c r="N38" s="371"/>
      <c r="O38" s="371"/>
      <c r="P38" s="371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4"/>
      <c r="F39" s="394"/>
      <c r="G39" s="394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38" t="s">
        <v>52</v>
      </c>
      <c r="D40" s="339"/>
      <c r="E40" s="121" t="s">
        <v>89</v>
      </c>
      <c r="F40" s="40"/>
      <c r="G40" s="330"/>
      <c r="H40" s="330"/>
      <c r="I40" s="93"/>
      <c r="J40" s="93"/>
      <c r="K40" s="93"/>
      <c r="L40" s="78"/>
      <c r="M40" s="90"/>
      <c r="N40" s="111"/>
      <c r="O40" s="78"/>
      <c r="P40" s="78"/>
      <c r="Q40" s="330"/>
      <c r="R40" s="330"/>
      <c r="S40" s="150"/>
      <c r="T40" s="33"/>
      <c r="U40" s="40"/>
      <c r="V40" s="330"/>
      <c r="W40" s="330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62" t="s">
        <v>115</v>
      </c>
      <c r="D41" s="363"/>
      <c r="E41" s="115">
        <v>60700000</v>
      </c>
      <c r="F41" s="40"/>
      <c r="G41" s="330"/>
      <c r="H41" s="330"/>
      <c r="I41" s="93"/>
      <c r="J41" s="93"/>
      <c r="K41" s="93"/>
      <c r="L41" s="78"/>
      <c r="M41" s="90"/>
      <c r="N41" s="111"/>
      <c r="O41" s="78"/>
      <c r="P41" s="78"/>
      <c r="Q41" s="330"/>
      <c r="R41" s="330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1" t="s">
        <v>116</v>
      </c>
      <c r="D42" s="331"/>
      <c r="E42" s="115">
        <v>30621000</v>
      </c>
      <c r="F42" s="33"/>
      <c r="G42" s="330"/>
      <c r="H42" s="330"/>
      <c r="I42" s="93"/>
      <c r="J42" s="93"/>
      <c r="K42" s="93"/>
      <c r="L42" s="78"/>
      <c r="M42" s="65"/>
      <c r="N42" s="111"/>
      <c r="O42" s="78"/>
      <c r="P42" s="78"/>
      <c r="Q42" s="330"/>
      <c r="R42" s="330"/>
      <c r="S42" s="150"/>
      <c r="T42" s="78"/>
      <c r="U42" s="40"/>
      <c r="V42" s="330"/>
      <c r="W42" s="330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28" t="s">
        <v>117</v>
      </c>
      <c r="D43" s="329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0"/>
      <c r="R43" s="330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1" t="s">
        <v>118</v>
      </c>
      <c r="D44" s="331"/>
      <c r="E44" s="116">
        <v>28765000</v>
      </c>
      <c r="F44" s="72"/>
      <c r="G44" s="332"/>
      <c r="H44" s="332"/>
      <c r="I44" s="94"/>
      <c r="J44" s="94"/>
      <c r="K44" s="94"/>
      <c r="L44" s="78"/>
      <c r="M44" s="65"/>
      <c r="N44" s="111"/>
      <c r="O44" s="78"/>
      <c r="P44" s="78"/>
      <c r="Q44" s="330"/>
      <c r="R44" s="330"/>
      <c r="S44" s="150"/>
      <c r="T44" s="33"/>
      <c r="U44" s="40"/>
      <c r="V44" s="330"/>
      <c r="W44" s="330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3" t="s">
        <v>99</v>
      </c>
      <c r="D45" s="333"/>
      <c r="E45" s="117">
        <f>E43-E41</f>
        <v>-6580000</v>
      </c>
      <c r="F45" s="45"/>
      <c r="G45" s="332"/>
      <c r="H45" s="332"/>
      <c r="I45" s="94"/>
      <c r="J45" s="94"/>
      <c r="K45" s="94"/>
      <c r="L45" s="334"/>
      <c r="M45" s="334"/>
      <c r="N45" s="113"/>
      <c r="O45" s="98"/>
      <c r="P45" s="98"/>
      <c r="Q45" s="334"/>
      <c r="R45" s="334"/>
      <c r="S45" s="149"/>
      <c r="T45" s="33"/>
      <c r="U45" s="33"/>
      <c r="V45" s="334"/>
      <c r="W45" s="334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5" t="s">
        <v>104</v>
      </c>
      <c r="D47" s="335"/>
      <c r="E47" s="335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36"/>
      <c r="R47" s="336"/>
      <c r="S47" s="336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40" t="s">
        <v>105</v>
      </c>
      <c r="D49" s="340"/>
      <c r="E49" s="341"/>
      <c r="F49" s="406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40"/>
      <c r="R49" s="340"/>
      <c r="S49" s="340"/>
      <c r="T49" s="408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40"/>
      <c r="D50" s="340"/>
      <c r="E50" s="341"/>
      <c r="F50" s="407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40"/>
      <c r="R50" s="340"/>
      <c r="S50" s="340"/>
      <c r="T50" s="408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9" t="s">
        <v>69</v>
      </c>
      <c r="T53" s="409"/>
      <c r="U53" s="409"/>
      <c r="V53" s="409"/>
      <c r="W53" s="409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10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11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12" t="s">
        <v>95</v>
      </c>
      <c r="D56" s="206"/>
      <c r="E56" s="413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5"/>
      <c r="O56" s="416"/>
      <c r="P56" s="417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12"/>
      <c r="D57" s="206"/>
      <c r="E57" s="414"/>
      <c r="F57" s="313"/>
      <c r="G57" s="315"/>
      <c r="H57" s="206"/>
      <c r="I57" s="206"/>
      <c r="J57" s="206"/>
      <c r="K57" s="206"/>
      <c r="L57" s="206"/>
      <c r="M57" s="114"/>
      <c r="N57" s="415"/>
      <c r="O57" s="416"/>
      <c r="P57" s="417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12" t="s">
        <v>93</v>
      </c>
      <c r="D58" s="206"/>
      <c r="E58" s="413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5"/>
      <c r="O58" s="416"/>
      <c r="P58" s="417"/>
      <c r="Q58" s="214"/>
      <c r="R58" s="214"/>
      <c r="S58" s="418"/>
      <c r="T58" s="151"/>
      <c r="U58" s="56"/>
      <c r="V58" s="56"/>
      <c r="W58" s="114"/>
      <c r="X58" s="114"/>
      <c r="Y58" s="114"/>
      <c r="Z58" s="114"/>
      <c r="AA58" s="114"/>
      <c r="AB58" s="419"/>
      <c r="AC58" s="420"/>
      <c r="AD58" s="420"/>
    </row>
    <row r="59" spans="1:30" ht="20.25" customHeight="1" x14ac:dyDescent="0.2">
      <c r="A59" s="1"/>
      <c r="B59" s="306"/>
      <c r="C59" s="412"/>
      <c r="D59" s="206"/>
      <c r="E59" s="414"/>
      <c r="F59" s="313"/>
      <c r="G59" s="315"/>
      <c r="H59" s="206"/>
      <c r="I59" s="206"/>
      <c r="J59" s="206"/>
      <c r="K59" s="206"/>
      <c r="L59" s="206"/>
      <c r="M59" s="114"/>
      <c r="N59" s="415"/>
      <c r="O59" s="416"/>
      <c r="P59" s="417"/>
      <c r="Q59" s="214"/>
      <c r="R59" s="214"/>
      <c r="S59" s="418"/>
      <c r="T59" s="151"/>
      <c r="U59" s="56"/>
      <c r="V59" s="56"/>
      <c r="W59" s="114"/>
      <c r="X59" s="114"/>
      <c r="Y59" s="114"/>
      <c r="Z59" s="114"/>
      <c r="AA59" s="114"/>
      <c r="AB59" s="420"/>
      <c r="AC59" s="420"/>
      <c r="AD59" s="420"/>
    </row>
    <row r="60" spans="1:30" ht="45" customHeight="1" x14ac:dyDescent="0.2">
      <c r="A60" s="1"/>
      <c r="B60" s="306">
        <v>3</v>
      </c>
      <c r="C60" s="412" t="s">
        <v>94</v>
      </c>
      <c r="D60" s="206"/>
      <c r="E60" s="413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5"/>
      <c r="O60" s="416"/>
      <c r="P60" s="421"/>
      <c r="Q60" s="214"/>
      <c r="R60" s="214"/>
      <c r="S60" s="418"/>
      <c r="T60" s="151"/>
      <c r="U60" s="56"/>
      <c r="V60" s="56"/>
      <c r="W60" s="114"/>
      <c r="X60" s="114"/>
      <c r="Y60" s="114"/>
      <c r="Z60" s="114"/>
      <c r="AA60" s="114"/>
      <c r="AB60" s="419"/>
      <c r="AC60" s="420"/>
      <c r="AD60" s="420"/>
    </row>
    <row r="61" spans="1:30" ht="12.75" customHeight="1" x14ac:dyDescent="0.2">
      <c r="A61" s="1"/>
      <c r="B61" s="306"/>
      <c r="C61" s="412"/>
      <c r="D61" s="206"/>
      <c r="E61" s="414"/>
      <c r="F61" s="313"/>
      <c r="G61" s="315"/>
      <c r="H61" s="206"/>
      <c r="I61" s="206"/>
      <c r="J61" s="206"/>
      <c r="K61" s="206"/>
      <c r="L61" s="206"/>
      <c r="M61" s="114"/>
      <c r="N61" s="415"/>
      <c r="O61" s="416"/>
      <c r="P61" s="421"/>
      <c r="Q61" s="214"/>
      <c r="R61" s="214"/>
      <c r="S61" s="418"/>
      <c r="T61" s="151"/>
      <c r="U61" s="56"/>
      <c r="V61" s="56"/>
      <c r="W61" s="114"/>
      <c r="X61" s="114"/>
      <c r="Y61" s="114"/>
      <c r="Z61" s="114"/>
      <c r="AA61" s="114"/>
      <c r="AB61" s="420"/>
      <c r="AC61" s="420"/>
      <c r="AD61" s="420"/>
    </row>
    <row r="62" spans="1:30" ht="34.5" customHeight="1" x14ac:dyDescent="0.2">
      <c r="A62" s="1"/>
      <c r="B62" s="306">
        <v>4</v>
      </c>
      <c r="C62" s="423" t="s">
        <v>109</v>
      </c>
      <c r="D62" s="423"/>
      <c r="E62" s="424" t="s">
        <v>108</v>
      </c>
      <c r="F62" s="424">
        <v>0</v>
      </c>
      <c r="G62" s="425"/>
      <c r="H62" s="423" t="s">
        <v>98</v>
      </c>
      <c r="I62" s="423"/>
      <c r="J62" s="423"/>
      <c r="K62" s="423"/>
      <c r="L62" s="423"/>
      <c r="M62" s="114"/>
      <c r="N62" s="96"/>
      <c r="O62" s="96"/>
      <c r="P62" s="208"/>
      <c r="Q62" s="214"/>
      <c r="R62" s="214"/>
      <c r="S62" s="418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3"/>
      <c r="D63" s="423"/>
      <c r="E63" s="424"/>
      <c r="F63" s="424"/>
      <c r="G63" s="425"/>
      <c r="H63" s="423"/>
      <c r="I63" s="423"/>
      <c r="J63" s="423"/>
      <c r="K63" s="423"/>
      <c r="L63" s="423"/>
      <c r="M63" s="114"/>
      <c r="N63" s="96"/>
      <c r="O63" s="96"/>
      <c r="P63" s="208"/>
      <c r="Q63" s="214"/>
      <c r="R63" s="214"/>
      <c r="S63" s="418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2"/>
      <c r="H69" s="332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2"/>
      <c r="H70" s="332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22"/>
      <c r="D72" s="422"/>
      <c r="E72" s="422"/>
      <c r="F72" s="422"/>
      <c r="G72" s="422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22"/>
      <c r="D73" s="422"/>
      <c r="E73" s="422"/>
      <c r="F73" s="422"/>
      <c r="G73" s="422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9" t="s">
        <v>57</v>
      </c>
      <c r="D74" s="429"/>
      <c r="E74" s="429"/>
      <c r="F74" s="429"/>
      <c r="G74" s="429"/>
      <c r="H74" s="429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9"/>
      <c r="T74" s="409"/>
      <c r="U74" s="409"/>
      <c r="V74" s="409"/>
      <c r="W74" s="409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30"/>
      <c r="D75" s="430"/>
      <c r="E75" s="430"/>
      <c r="F75" s="430"/>
      <c r="G75" s="429"/>
      <c r="H75" s="429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31" t="s">
        <v>83</v>
      </c>
      <c r="H76" s="432"/>
      <c r="I76" s="432"/>
      <c r="J76" s="432"/>
      <c r="K76" s="432"/>
      <c r="L76" s="433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4"/>
      <c r="H77" s="435"/>
      <c r="I77" s="435"/>
      <c r="J77" s="435"/>
      <c r="K77" s="435"/>
      <c r="L77" s="436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8"/>
      <c r="AB80" s="428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6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8"/>
      <c r="Y81" s="428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7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7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7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7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7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7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7" t="s">
        <v>81</v>
      </c>
      <c r="D95" s="437"/>
      <c r="E95" s="437"/>
      <c r="F95" s="438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9"/>
      <c r="D96" s="439"/>
      <c r="E96" s="439"/>
      <c r="F96" s="440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9"/>
      <c r="D97" s="439"/>
      <c r="E97" s="439"/>
      <c r="F97" s="440"/>
      <c r="G97" s="222"/>
      <c r="H97" s="223"/>
      <c r="I97" s="223"/>
      <c r="J97" s="223"/>
      <c r="K97" s="223"/>
      <c r="L97" s="224"/>
      <c r="M97" s="441" t="s">
        <v>106</v>
      </c>
      <c r="N97" s="442"/>
      <c r="O97" s="442"/>
      <c r="P97" s="442"/>
      <c r="Q97" s="443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9"/>
      <c r="D98" s="439"/>
      <c r="E98" s="439"/>
      <c r="F98" s="440"/>
      <c r="G98" s="222"/>
      <c r="H98" s="223"/>
      <c r="I98" s="223"/>
      <c r="J98" s="223"/>
      <c r="K98" s="223"/>
      <c r="L98" s="224"/>
      <c r="M98" s="444"/>
      <c r="N98" s="445"/>
      <c r="O98" s="445"/>
      <c r="P98" s="445"/>
      <c r="Q98" s="446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9"/>
      <c r="D99" s="439"/>
      <c r="E99" s="439"/>
      <c r="F99" s="440"/>
      <c r="G99" s="222"/>
      <c r="H99" s="223"/>
      <c r="I99" s="223"/>
      <c r="J99" s="223"/>
      <c r="K99" s="223"/>
      <c r="L99" s="224"/>
      <c r="M99" s="444"/>
      <c r="N99" s="445"/>
      <c r="O99" s="445"/>
      <c r="P99" s="445"/>
      <c r="Q99" s="446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9"/>
      <c r="D100" s="439"/>
      <c r="E100" s="439"/>
      <c r="F100" s="440"/>
      <c r="G100" s="222"/>
      <c r="H100" s="223"/>
      <c r="I100" s="223"/>
      <c r="J100" s="223"/>
      <c r="K100" s="223"/>
      <c r="L100" s="224"/>
      <c r="M100" s="444"/>
      <c r="N100" s="445"/>
      <c r="O100" s="445"/>
      <c r="P100" s="445"/>
      <c r="Q100" s="446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9"/>
      <c r="D101" s="439"/>
      <c r="E101" s="439"/>
      <c r="F101" s="440"/>
      <c r="G101" s="222"/>
      <c r="H101" s="223"/>
      <c r="I101" s="223"/>
      <c r="J101" s="223"/>
      <c r="K101" s="223"/>
      <c r="L101" s="224"/>
      <c r="M101" s="444"/>
      <c r="N101" s="445"/>
      <c r="O101" s="445"/>
      <c r="P101" s="445"/>
      <c r="Q101" s="446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9"/>
      <c r="D102" s="439"/>
      <c r="E102" s="439"/>
      <c r="F102" s="440"/>
      <c r="G102" s="222"/>
      <c r="H102" s="223"/>
      <c r="I102" s="223"/>
      <c r="J102" s="223"/>
      <c r="K102" s="223"/>
      <c r="L102" s="224"/>
      <c r="M102" s="444"/>
      <c r="N102" s="445"/>
      <c r="O102" s="445"/>
      <c r="P102" s="445"/>
      <c r="Q102" s="446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9"/>
      <c r="D103" s="439"/>
      <c r="E103" s="439"/>
      <c r="F103" s="440"/>
      <c r="G103" s="222"/>
      <c r="H103" s="223"/>
      <c r="I103" s="223"/>
      <c r="J103" s="223"/>
      <c r="K103" s="223"/>
      <c r="L103" s="224"/>
      <c r="M103" s="444"/>
      <c r="N103" s="445"/>
      <c r="O103" s="445"/>
      <c r="P103" s="445"/>
      <c r="Q103" s="446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9"/>
      <c r="D104" s="439"/>
      <c r="E104" s="439"/>
      <c r="F104" s="440"/>
      <c r="G104" s="222"/>
      <c r="H104" s="223"/>
      <c r="I104" s="223"/>
      <c r="J104" s="223"/>
      <c r="K104" s="223"/>
      <c r="L104" s="224"/>
      <c r="M104" s="444"/>
      <c r="N104" s="445"/>
      <c r="O104" s="445"/>
      <c r="P104" s="445"/>
      <c r="Q104" s="446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9"/>
      <c r="D105" s="439"/>
      <c r="E105" s="439"/>
      <c r="F105" s="440"/>
      <c r="G105" s="225"/>
      <c r="H105" s="226"/>
      <c r="I105" s="226"/>
      <c r="J105" s="226"/>
      <c r="K105" s="226"/>
      <c r="L105" s="227"/>
      <c r="M105" s="447"/>
      <c r="N105" s="448"/>
      <c r="O105" s="448"/>
      <c r="P105" s="448"/>
      <c r="Q105" s="4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0" t="s">
        <v>1</v>
      </c>
      <c r="C6" s="450"/>
      <c r="D6" s="450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Exemple!Zone_d_impression</vt:lpstr>
      <vt:lpstr>Formulaire!Zone_d_impression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Solange Borel</cp:lastModifiedBy>
  <cp:lastPrinted>2025-02-18T10:23:30Z</cp:lastPrinted>
  <dcterms:created xsi:type="dcterms:W3CDTF">2014-05-05T10:02:17Z</dcterms:created>
  <dcterms:modified xsi:type="dcterms:W3CDTF">2025-10-21T09:03:43Z</dcterms:modified>
</cp:coreProperties>
</file>